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E2D16E57-8FBA-4B13-9188-72956B98F267}" xr6:coauthVersionLast="45" xr6:coauthVersionMax="45" xr10:uidLastSave="{00000000-0000-0000-0000-000000000000}"/>
  <bookViews>
    <workbookView xWindow="-120" yWindow="-120" windowWidth="29040" windowHeight="15840" firstSheet="1" activeTab="4" xr2:uid="{FF6B0C60-915C-4923-8CB4-48C2B7675E31}"/>
  </bookViews>
  <sheets>
    <sheet name="พัดลม" sheetId="1" r:id="rId1"/>
    <sheet name="ไฟฟ้า" sheetId="2" r:id="rId2"/>
    <sheet name="ปรับอากาศ" sheetId="3" r:id="rId3"/>
    <sheet name="เครื่องมือแพทย์" sheetId="4" r:id="rId4"/>
    <sheet name="ก่อสร้าง" sheetId="6" r:id="rId5"/>
    <sheet name="EHOIR" sheetId="5" r:id="rId6"/>
  </sheets>
  <definedNames>
    <definedName name="_xlnm.Print_Area" localSheetId="5">EHOIR!$B$18:$M$49</definedName>
    <definedName name="_xlnm.Print_Titles" localSheetId="5">EHOIR!$18:$18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4" i="6" l="1"/>
  <c r="AD5" i="6"/>
  <c r="AD6" i="6"/>
  <c r="AD7" i="6"/>
  <c r="AD8" i="6"/>
  <c r="AD9" i="6"/>
  <c r="AD10" i="6"/>
  <c r="AD11" i="6"/>
  <c r="AD12" i="6"/>
  <c r="AD13" i="6"/>
  <c r="AD14" i="6"/>
  <c r="AD3" i="6"/>
  <c r="AA15" i="6"/>
  <c r="AB15" i="6"/>
  <c r="AC15" i="6"/>
  <c r="C15" i="6"/>
  <c r="D15" i="6"/>
  <c r="E15" i="6"/>
  <c r="F15" i="6"/>
  <c r="G15" i="6"/>
  <c r="H15" i="6"/>
  <c r="I15" i="6"/>
  <c r="J15" i="6"/>
  <c r="K15" i="6"/>
  <c r="L15" i="6"/>
  <c r="M15" i="6"/>
  <c r="N15" i="6"/>
  <c r="O3" i="6"/>
  <c r="O4" i="6"/>
  <c r="O5" i="6"/>
  <c r="O6" i="6"/>
  <c r="O7" i="6"/>
  <c r="O8" i="6"/>
  <c r="O9" i="6"/>
  <c r="O10" i="6"/>
  <c r="O11" i="6"/>
  <c r="O12" i="6"/>
  <c r="O13" i="6"/>
  <c r="O14" i="6"/>
  <c r="Z15" i="6"/>
  <c r="Y15" i="6"/>
  <c r="X15" i="6"/>
  <c r="W15" i="6"/>
  <c r="V15" i="6"/>
  <c r="U15" i="6"/>
  <c r="T15" i="6"/>
  <c r="S15" i="6"/>
  <c r="B15" i="6"/>
  <c r="AD15" i="6" l="1"/>
  <c r="O15" i="6"/>
  <c r="U16" i="5"/>
  <c r="V15" i="5"/>
  <c r="V4" i="5"/>
  <c r="V5" i="5"/>
  <c r="V6" i="5"/>
  <c r="V7" i="5"/>
  <c r="V8" i="5"/>
  <c r="V9" i="5"/>
  <c r="V10" i="5"/>
  <c r="V11" i="5"/>
  <c r="V12" i="5"/>
  <c r="V13" i="5"/>
  <c r="V14" i="5"/>
  <c r="C16" i="5"/>
  <c r="D16" i="5"/>
  <c r="E16" i="5"/>
  <c r="F16" i="5"/>
  <c r="I16" i="5"/>
  <c r="J16" i="5"/>
  <c r="K16" i="5"/>
  <c r="L16" i="5"/>
  <c r="N16" i="5"/>
  <c r="O16" i="5"/>
  <c r="Q16" i="5"/>
  <c r="R16" i="5"/>
  <c r="S16" i="5"/>
  <c r="T16" i="5"/>
  <c r="B16" i="5"/>
  <c r="V16" i="5" l="1"/>
  <c r="C15" i="1"/>
  <c r="C15" i="4" l="1"/>
  <c r="D15" i="4"/>
  <c r="E15" i="4"/>
  <c r="F15" i="4"/>
  <c r="G15" i="4"/>
  <c r="H15" i="4"/>
  <c r="I15" i="4"/>
  <c r="J15" i="4"/>
  <c r="K15" i="4"/>
  <c r="L15" i="4"/>
  <c r="M15" i="4"/>
  <c r="B15" i="4"/>
  <c r="M4" i="4"/>
  <c r="M5" i="4"/>
  <c r="M6" i="4"/>
  <c r="M7" i="4"/>
  <c r="M8" i="4"/>
  <c r="M9" i="4"/>
  <c r="M10" i="4"/>
  <c r="M11" i="4"/>
  <c r="M12" i="4"/>
  <c r="M13" i="4"/>
  <c r="M14" i="4"/>
  <c r="M3" i="4"/>
  <c r="AC15" i="4"/>
  <c r="AC4" i="4"/>
  <c r="AC5" i="4"/>
  <c r="AC6" i="4"/>
  <c r="AC7" i="4"/>
  <c r="AC8" i="4"/>
  <c r="AC9" i="4"/>
  <c r="AC10" i="4"/>
  <c r="AC11" i="4"/>
  <c r="AC12" i="4"/>
  <c r="AC13" i="4"/>
  <c r="AC14" i="4"/>
  <c r="AC3" i="4"/>
  <c r="W15" i="4"/>
  <c r="X15" i="4"/>
  <c r="Y15" i="4"/>
  <c r="Z15" i="4"/>
  <c r="AA15" i="4"/>
  <c r="AB15" i="4"/>
  <c r="V15" i="4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B16" i="2"/>
  <c r="P7" i="2"/>
  <c r="P8" i="2"/>
  <c r="P9" i="2"/>
  <c r="P10" i="2"/>
  <c r="P11" i="2"/>
  <c r="P12" i="2"/>
  <c r="P13" i="2"/>
  <c r="P14" i="2"/>
  <c r="P15" i="2"/>
  <c r="P6" i="2"/>
  <c r="X4" i="2"/>
  <c r="X5" i="2"/>
  <c r="X6" i="2"/>
  <c r="X7" i="2"/>
  <c r="X8" i="2"/>
  <c r="X9" i="2"/>
  <c r="X10" i="2"/>
  <c r="X11" i="2"/>
  <c r="X12" i="2"/>
  <c r="X13" i="2"/>
  <c r="X14" i="2"/>
  <c r="X15" i="2"/>
  <c r="S16" i="2"/>
  <c r="T16" i="2"/>
  <c r="U16" i="2"/>
  <c r="V16" i="2"/>
  <c r="W16" i="2"/>
  <c r="D15" i="1"/>
  <c r="B15" i="1"/>
  <c r="I3" i="1"/>
  <c r="I4" i="1"/>
  <c r="O15" i="4"/>
  <c r="AG15" i="4"/>
  <c r="AH15" i="4"/>
  <c r="AI15" i="4"/>
  <c r="AJ15" i="4"/>
  <c r="AK15" i="4"/>
  <c r="AL15" i="4"/>
  <c r="AM15" i="4"/>
  <c r="AN5" i="4"/>
  <c r="AN6" i="4"/>
  <c r="AN7" i="4"/>
  <c r="AN8" i="4"/>
  <c r="AN9" i="4"/>
  <c r="AN10" i="4"/>
  <c r="AN11" i="4"/>
  <c r="AN12" i="4"/>
  <c r="AN13" i="4"/>
  <c r="AN3" i="4"/>
  <c r="AN4" i="4"/>
  <c r="AF15" i="4"/>
  <c r="P15" i="4"/>
  <c r="Q15" i="4"/>
  <c r="R15" i="4"/>
  <c r="S15" i="4"/>
  <c r="T15" i="4"/>
  <c r="U15" i="4"/>
  <c r="C15" i="3"/>
  <c r="D15" i="3"/>
  <c r="E15" i="3"/>
  <c r="F15" i="3"/>
  <c r="G15" i="3"/>
  <c r="B15" i="3"/>
  <c r="H7" i="3"/>
  <c r="H8" i="3"/>
  <c r="H9" i="3"/>
  <c r="H10" i="3"/>
  <c r="H11" i="3"/>
  <c r="H12" i="3"/>
  <c r="H13" i="3"/>
  <c r="R16" i="2"/>
  <c r="AN15" i="4" l="1"/>
  <c r="H6" i="3"/>
  <c r="E15" i="1"/>
  <c r="F15" i="1"/>
  <c r="G15" i="1"/>
  <c r="H15" i="1"/>
  <c r="I6" i="1"/>
  <c r="I7" i="1"/>
  <c r="I8" i="1"/>
  <c r="I9" i="1"/>
  <c r="I10" i="1"/>
  <c r="I11" i="1"/>
  <c r="I12" i="1"/>
  <c r="I13" i="1"/>
  <c r="I14" i="1"/>
  <c r="I5" i="1"/>
  <c r="H15" i="3" l="1"/>
  <c r="P16" i="2"/>
  <c r="X16" i="2"/>
  <c r="I15" i="1"/>
</calcChain>
</file>

<file path=xl/sharedStrings.xml><?xml version="1.0" encoding="utf-8"?>
<sst xmlns="http://schemas.openxmlformats.org/spreadsheetml/2006/main" count="300" uniqueCount="158">
  <si>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</si>
  <si>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</si>
  <si>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</si>
  <si>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</si>
  <si>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</si>
  <si>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</si>
  <si>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</si>
  <si>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พัดลม</t>
  </si>
  <si>
    <t>งานอื่นๆ</t>
  </si>
  <si>
    <t>ส่งร้านนอก</t>
  </si>
  <si>
    <t>รวม</t>
  </si>
  <si>
    <t>งานติดตั้ง/สร้างใหม่</t>
  </si>
  <si>
    <t>จำหน่าย</t>
  </si>
  <si>
    <t>เก็บสาย</t>
  </si>
  <si>
    <t>ตุลาคม</t>
  </si>
  <si>
    <t>พฤศจิกายน</t>
  </si>
  <si>
    <t>ธันวาคม</t>
  </si>
  <si>
    <t>มกราคม</t>
  </si>
  <si>
    <t>กุมภาพันธ์</t>
  </si>
  <si>
    <t>เดือน</t>
  </si>
  <si>
    <t>ปลั๊กไฟ</t>
  </si>
  <si>
    <t>LED e27</t>
  </si>
  <si>
    <t>เบิกวัสดุ</t>
  </si>
  <si>
    <t>ติดตั้ง/ย้าย</t>
  </si>
  <si>
    <t>ร้านนอก</t>
  </si>
  <si>
    <t>ลิฟท์</t>
  </si>
  <si>
    <t>Nurse Call</t>
  </si>
  <si>
    <t>Deep Blue</t>
  </si>
  <si>
    <t>เครื่องล้างจาน</t>
  </si>
  <si>
    <t>บำรุงรักษาลิฟต์</t>
  </si>
  <si>
    <t>กริ่งไร้สาย</t>
  </si>
  <si>
    <t>Fire Pump</t>
  </si>
  <si>
    <t>Generator</t>
  </si>
  <si>
    <t>ใบงานซ่อม</t>
  </si>
  <si>
    <t>Condensate</t>
  </si>
  <si>
    <t>Filter สกปรก</t>
  </si>
  <si>
    <t>ท่อตัน</t>
  </si>
  <si>
    <t>Pump เสีย</t>
  </si>
  <si>
    <t>env. ไม่เหมาะสม</t>
  </si>
  <si>
    <t>electronics เสีย</t>
  </si>
  <si>
    <t>LED T8/T5/FL</t>
  </si>
  <si>
    <t>โคมไฟฉุกเฉิน</t>
  </si>
  <si>
    <t>UPS</t>
  </si>
  <si>
    <t>-</t>
  </si>
  <si>
    <t>น้ำอุ่น/น้ำร้อน</t>
  </si>
  <si>
    <t>Suction</t>
  </si>
  <si>
    <t>BP</t>
  </si>
  <si>
    <t>Monitor</t>
  </si>
  <si>
    <t>NIBP</t>
  </si>
  <si>
    <t>Pipe Line</t>
  </si>
  <si>
    <t>เกย์ Suction</t>
  </si>
  <si>
    <t>O2 Flow Meter</t>
  </si>
  <si>
    <t>Unit ทำฟัน</t>
  </si>
  <si>
    <t>อยู่ในประกัน</t>
  </si>
  <si>
    <t>จ้างร้านนอก</t>
  </si>
  <si>
    <t>ซ่อมเอง</t>
  </si>
  <si>
    <t>สำรองคลัง</t>
  </si>
  <si>
    <t>ไม่สำรองคลัง</t>
  </si>
  <si>
    <t>อื่นๆ</t>
  </si>
  <si>
    <t>EKG</t>
  </si>
  <si>
    <t>VDO larynhoscope</t>
  </si>
  <si>
    <t>ปั๊มลม</t>
  </si>
  <si>
    <t>Bacteria Filter</t>
  </si>
  <si>
    <t>เตียงไฟฟ้า</t>
  </si>
  <si>
    <t>Ventilator</t>
  </si>
  <si>
    <t>ตู้อบเด็ก</t>
  </si>
  <si>
    <t>ห้องแยกโรค</t>
  </si>
  <si>
    <t>ทดสอบ/ดูอาการ</t>
  </si>
  <si>
    <t>O2 sat</t>
  </si>
  <si>
    <t>กล้องส่องตรวจ</t>
  </si>
  <si>
    <t>เครื่องเจาะกระโหลก</t>
  </si>
  <si>
    <t>เครื่องซักผ้า</t>
  </si>
  <si>
    <t>หูฟัง</t>
  </si>
  <si>
    <t>เครื่องเตรียมชิ้นเนื้อ</t>
  </si>
  <si>
    <t>Weighing Scale</t>
  </si>
  <si>
    <t>ปรอทวัดไข้</t>
  </si>
  <si>
    <t>โทรศัพท์</t>
  </si>
  <si>
    <t>เครื่องล้าง/นึ่ง</t>
  </si>
  <si>
    <t>Bat. Fire Alarm</t>
  </si>
  <si>
    <t>โคมไฟกิ่ง</t>
  </si>
  <si>
    <t>สาธารณูปโภค</t>
  </si>
  <si>
    <t>น้ำไม่มีใช้</t>
  </si>
  <si>
    <t>ไฟฟ้าดับ</t>
  </si>
  <si>
    <t>ลิฟต์ไม่ทำงาน</t>
  </si>
  <si>
    <t>ลิฟต์รูด/กระตุก</t>
  </si>
  <si>
    <t>ความปลอดภัย</t>
  </si>
  <si>
    <t>เตียงชำรุด</t>
  </si>
  <si>
    <t>ปรับอากาศ</t>
  </si>
  <si>
    <t>เครื่องนึ่ง</t>
  </si>
  <si>
    <t>โคมไฟผ่าตัด</t>
  </si>
  <si>
    <t>Pipeline</t>
  </si>
  <si>
    <t>โคมไฟ</t>
  </si>
  <si>
    <t>ระบบ Ground</t>
  </si>
  <si>
    <t>ไฟห้องผ่าตัด</t>
  </si>
  <si>
    <t>Downtime</t>
  </si>
  <si>
    <t>เครื่องมือไม่พอ</t>
  </si>
  <si>
    <t>เครื่องมือผิดปกติ</t>
  </si>
  <si>
    <t>เตียง</t>
  </si>
  <si>
    <t>env. ห้องผ่าตัด</t>
  </si>
  <si>
    <t>แอร์OR/ห้องแยกโรค</t>
  </si>
  <si>
    <t>ENV.</t>
  </si>
  <si>
    <t>การบริการ</t>
  </si>
  <si>
    <t>น้ำรั่ว</t>
  </si>
  <si>
    <t>ห้องผ่าตัด</t>
  </si>
  <si>
    <t>ไฟฟ้าระบบห้องผ่าตัดชั้น 2 (ตึกเก่า) ดับและระบบไฟฟ้าสำรองไม่ทำงาน ขณะนั้นมีการผ่าตัดผู้ป่วยอยู่ 3 ห้อง ทำให้ใช้เวลารอนาน(ไฟฟ้ามาเวลา 14.30น.)เกิดความล่าช้า 40 นาที</t>
  </si>
  <si>
    <t>ลิฟต์อาคาร68ปี ใช้การไม่ได้ เนื่องจากรถขนส่งของ Logistic ชนประตูลิฟต์ด้านนอก ทำให้ประตูลิฟต์ไม่สามารถปิดได้</t>
  </si>
  <si>
    <t>ลิฟต์อาคาร68ปีชำรุดใช้งานไม่ได้เนื่องจากแผงวงจรเก่า ชำรุดบ่อยครั้ง</t>
  </si>
  <si>
    <t xml:space="preserve">อาคาร 14 ชั้น เหตุการณ์ลิฟท์กระตุก ครั้งแรกขึ้นไปถึงชั้น4แล้วเกิดอาการลิฟท์กระตุกลิฟท์ตกกลับมาชั้น 3 ดังโครมม และลิฟท์ค้าง ลงมาจากชั้น6 พากระตุกที่ชั้น 2 </t>
  </si>
  <si>
    <t>ลิฟต์อาคาร 14 ชั้น ไม่ทำงาน ประตูลิฟต์ปิดไม่ได้ เนื่องจากสายสลิงประตูลิฟต์เจ้าหน้าที่ขาด</t>
  </si>
  <si>
    <t>พนักงานขับรถไฟฟ้าส่งของสะอาด ขับรถไฟฟ้าออกก่อนประตูลิต์เปิดสนิท ทำให้ประตูลิฟต์เสียหาย ลิฟต์ไม่สามารถใช้งานได้</t>
  </si>
  <si>
    <t>คนขับรถส่งของ Logistic ขับรถชนประตูลิฟต์ขนของสกปรก อาคารซักฟอก-จ่ายกลาง ทำให้ลิฟต์ใช้งานไม่ได้</t>
  </si>
  <si>
    <t>เมื่อวันที่ 15 ม.ค.61 เวลาประมาณ 07.30 น. เจ้าหน้าที่ขนส่งของได้ขับรถไฟฟ้าชนประตูลิฟท์อาคารสมเด็จย่าชั้น 1 ชำรุด</t>
  </si>
  <si>
    <t>ประตูลิฟต์เจ้าหน้าที่ บานประตูหลุดตกออกจากร่อง ลิฟต์ไม่สามารถใช้งานได้ คาดว่าเกิดจากการเฉี่ยวชน หรือถูกกระแทก</t>
  </si>
  <si>
    <t>ลิฟต์เจ้าหน้าที่ ตัวที่ 4 อาคาร 14 ชั้น ประตูไม่เปิดทันที เปิดๆ ปิดๆ ประมาณ 5-6 ครั้งจึงจะใช้งานได้ปกติ</t>
  </si>
  <si>
    <t>เกิดเหตุไฟฟ้า จากการไฟฟ้าส่วนภูมิภาคดับประมาณ 5 วินาที ทำให้เกิดเหตุเป็นวงกว้าง เจ้าหน้าที่ติดในลิฟต์ตัวที่ 5 อาคาร14ชั้น หลังจากไฟตก ระบบมอเตอร์ของชิลเลอร์ปั๊มไม่ทำงาน</t>
  </si>
  <si>
    <t>ลิฟต์อาคารสมเด็จย่าลิฟต์ใช้งานไม่ได้ตั้งแต่เวรดึก แจ้งช่างนอกเข้าดำเนินการแก้ไขให้แล้วเสร็จ 23/9/63</t>
  </si>
  <si>
    <t>ลิฟต์อาคารสูติกรรมไม่ทำงาน แจ้งช่างบริษัทลิฟต์เข้าร่วมตรวจสอบ แก้ไขเบื้องต้น</t>
  </si>
  <si>
    <t>ลิฟต์อาคารสมเด็จย่า ค้างอยู่ที่ ชั้น 3</t>
  </si>
  <si>
    <t>ลิฟต์กุมารเวชกรรม 2 โซ่ลิฟต์ขาดขณะจะลงมาจากชั้น4 ตึกสูติกรรม จนท.รีบกระโดดออกจากลิฟต์และพบว่าลิฟต์ค้างและตกลงไปที่ชั้น 3 และ2-3วันก่อน ลิฟต์ค้างบ่อย และมีจนท.ติดอยู่ในลิฟต์</t>
  </si>
  <si>
    <t>เลขที่</t>
  </si>
  <si>
    <t>วันที่</t>
  </si>
  <si>
    <t>เหตุการณ์ที่เกิดขึ้น</t>
  </si>
  <si>
    <t>เมื่อตรวจสอบตู้ควบคุมในห้องเครื่องลิฟท์พบว่าสาเหตุเกิดจากแบตเตอรี่ระบบลิฟท์มีค่าแรงดันไฟฟ้าต่ำกว่าค่าใช้งานปกติ(แบตเสื่อม)</t>
  </si>
  <si>
    <t xml:space="preserve">ลิฟท์อาคาร68ปีอนุสรณ์ค้าง ตรวจสอบเบื้องต้นไม่มีคนติดค้างอยู่ภายใน เมื่อลองรีเซตระบบดู ลิฟท์มีอาการรวน ทำงานผิดปกติ </t>
  </si>
  <si>
    <t>ลิฟต์อาคาร 68ปี ไม่ทำงาน ช่างเข้าดำเนินการตรวจสอบแก้ไข</t>
  </si>
  <si>
    <t>ลิฟต์อาคาร 50 ปี อนุสรณ์ ประตูเปิดไว้ที่ชั้น 3 ช่างเข้าตรวจสอบ ไม่สามารถซ่อมเองได้ ประสานช่างบริษัทลิฟต์เข้าแก้ไข</t>
  </si>
  <si>
    <t>ลิฟต์ขนของ อาคารเภสัชผลิตใช้งานไม่ได้ ช่างเข้าดำเนินการแก้ไขแล้วเสร็จ 12:20 น.</t>
  </si>
  <si>
    <t>ลิฟต์เจ้าหน้าที่อาคาร14ชั้น ใช้งานไม่ได้ ช่างเข้าดำเนินการตรวจสอบเบื้องต้น ไม่สามารถแก้ไขเองได้ แจ้งช่างบริษัทเข้าดำเนินการแก้ไขเช้าวันถัดไป</t>
  </si>
  <si>
    <t>ทำให้แผ่นอลูมิเนียมฉีกออกแหลมคม เสี่ยงต่อการเฉี่ยวชนให้เกิดบาดแผล ช่างเข้าดำเนินการแก้ไขลิฟต์ และฉากอลูมิเนียม</t>
  </si>
  <si>
    <t>ลิฟต์อาคารสมเด็จย่า ค้าอยู่ที่ชั้น 2 ประตู ปิดเปิดเอง ช่างเข้าตรวจสอบกล้องวงจรปิด พบว่าเกิดจากการเฉี่ยวชนของรถ Logistic เอกชน</t>
  </si>
  <si>
    <t>ลิฟต์อาคาร 14 ชั้นค้างที่ชั้น 8 มีญาติติดอยู่ ช่างเข้าดำเนินการแก้ไข นำญาติผู้ป่วยออกมาจากลิฟต์ คนที่ติดลิฟต์ ไม่สามารถกดโทรเรียกใครได้ หมายเลขที่ติดในลิฟต์ไม่ต้องมีหลายตัวเกินไป</t>
  </si>
  <si>
    <t>ลิฟต์อาคารสมเด็จย่าเสีย เนื่องจากไมโครสวิทช์ประตูในเสีย ประตูไม่สามารถปิดได้ แจ้งช่างบริษัทเข้ามาแก้ไข เวลา 14.00น.</t>
  </si>
  <si>
    <t>ลิฟต์ขนของเสีย ตัวที่7 อาคาร 14ชั้น เสีย ประตูไม่สามารถเปิดได้ แจ้งช่างบริษัทเข้าแก้ไขเช้าวันถัดไป</t>
  </si>
  <si>
    <t>ลิฟต์ อาคาร 68ปี ตัวที่ 2 ค้างอยู่ที่ชั้น 2 ช่างเข้าตรวจสอบแก้ไข</t>
  </si>
  <si>
    <t>ลิฟต์อาคาร 68ปี ตัวที่ 1 ค้างอยู่ที่ ชั้น 2 ไม่มีคนติด ช่างเข้าตรวจสอบและแก้ไข</t>
  </si>
  <si>
    <t>ลิฟต์อาคาร 50 ปีอนุสรณ์ ติด มีคนติดอยู่ ช่างเข้าดำเนินการแก้ไข</t>
  </si>
  <si>
    <t>ลิฟต์ส่งของ อาคารเภสัชผลิต ใช้งานไม่ได้ ครั้งแรก วันที่ 17 เวลา 14:00 น. และครั้งที่สอง วันนี้ช่างเข้าตรวจสอบและแก้ไข</t>
  </si>
  <si>
    <t>ลิฟต์ อาคาร14ชั้น ตัวที่ 7 ค้าง ไม่มีคนติด ช่างเข้าตรวจสอบและแก้ไข</t>
  </si>
  <si>
    <t>ฝักบัว</t>
  </si>
  <si>
    <t>สายฉีด</t>
  </si>
  <si>
    <t>ชักโครก</t>
  </si>
  <si>
    <t>อ่างล้างมือ</t>
  </si>
  <si>
    <t>ก๊อกน้ำ</t>
  </si>
  <si>
    <t>งานสี</t>
  </si>
  <si>
    <t>กระเบื้อง/ผนัง</t>
  </si>
  <si>
    <t>ประตูหน้าต่าง</t>
  </si>
  <si>
    <t>งานบริการ</t>
  </si>
  <si>
    <t>งานครุภัณฑ์</t>
  </si>
  <si>
    <t>ในประกัน</t>
  </si>
  <si>
    <t>เกินประกัน</t>
  </si>
  <si>
    <t>จัดจ้างร้านนอก</t>
  </si>
  <si>
    <t>นำเสนอ</t>
  </si>
  <si>
    <t>ยกเลิก</t>
  </si>
  <si>
    <t>ส่งต่อ</t>
  </si>
  <si>
    <t>ของหมดคลัง</t>
  </si>
  <si>
    <t>เพดาน/น้ำรั่ว</t>
  </si>
  <si>
    <t>เคาน์เตอร์/ลิ้นชัก</t>
  </si>
  <si>
    <t>หน่วยงานไม่พร้อม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</si>
</sst>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sz val="16"/>
      <color rgb="FFFF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8"/>
      <color theme="1"/>
      <name val="TH SarabunPSK"/>
      <family val="2"/>
    </font>
    <font>
      <sz val="14"/>
      <color rgb="FF212529"/>
      <name val="TH SarabunPSK"/>
      <family val="2"/>
    </font>
    <font>
      <sz val="16"/>
      <color rgb="FF212529"/>
      <name val="TH SarabunPSK"/>
      <family val="2"/>
    </font>
    <font>
      <b/>
      <sz val="16"/>
      <color rgb="FF212529"/>
      <name val="TH SarabunPSK"/>
      <family val="2"/>
    </font>
    <font>
      <b/>
      <sz val="16"/>
      <color rgb="FF00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/>
    </xf>
    <xf numFmtId="0" fontId="3" fillId="3" borderId="29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33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4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3" borderId="4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3" fillId="3" borderId="42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0" fillId="0" borderId="10" xfId="0" applyBorder="1"/>
    <xf numFmtId="0" fontId="5" fillId="2" borderId="4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/>
    </xf>
    <xf numFmtId="0" fontId="3" fillId="4" borderId="41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3" fillId="4" borderId="42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2" fillId="4" borderId="42" xfId="0" applyFont="1" applyFill="1" applyBorder="1" applyAlignment="1">
      <alignment horizontal="center"/>
    </xf>
    <xf numFmtId="0" fontId="2" fillId="4" borderId="27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4" borderId="44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/>
    </xf>
    <xf numFmtId="0" fontId="3" fillId="4" borderId="46" xfId="0" applyFont="1" applyFill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15" xfId="0" applyFont="1" applyBorder="1" applyAlignment="1">
      <alignment horizontal="left" indent="1"/>
    </xf>
    <xf numFmtId="0" fontId="3" fillId="0" borderId="32" xfId="0" applyFont="1" applyBorder="1" applyAlignment="1">
      <alignment horizontal="left" vertical="center" indent="1"/>
    </xf>
    <xf numFmtId="0" fontId="11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5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0" xfId="0" applyFont="1" applyBorder="1" applyAlignment="1">
      <alignment horizontal="left" indent="1"/>
    </xf>
    <xf numFmtId="0" fontId="11" fillId="0" borderId="17" xfId="0" applyFont="1" applyBorder="1"/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3" fillId="0" borderId="50" xfId="0" applyFont="1" applyBorder="1" applyAlignment="1">
      <alignment horizontal="left" vertical="center"/>
    </xf>
    <xf numFmtId="14" fontId="11" fillId="0" borderId="4" xfId="0" applyNumberFormat="1" applyFont="1" applyBorder="1" applyAlignment="1">
      <alignment horizontal="left" indent="1"/>
    </xf>
    <xf numFmtId="14" fontId="11" fillId="0" borderId="3" xfId="0" applyNumberFormat="1" applyFont="1" applyBorder="1" applyAlignment="1">
      <alignment horizontal="left" indent="1"/>
    </xf>
    <xf numFmtId="14" fontId="11" fillId="0" borderId="6" xfId="0" applyNumberFormat="1" applyFont="1" applyBorder="1" applyAlignment="1">
      <alignment horizontal="left" indent="1"/>
    </xf>
    <xf numFmtId="0" fontId="3" fillId="0" borderId="6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11" fillId="0" borderId="5" xfId="0" applyFont="1" applyBorder="1" applyAlignment="1">
      <alignment horizontal="center" vertical="center"/>
    </xf>
    <xf numFmtId="14" fontId="11" fillId="0" borderId="5" xfId="0" applyNumberFormat="1" applyFont="1" applyBorder="1" applyAlignment="1">
      <alignment horizontal="left" indent="1"/>
    </xf>
    <xf numFmtId="0" fontId="3" fillId="0" borderId="1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2" fillId="0" borderId="1" xfId="0" applyFont="1" applyBorder="1" applyAlignment="1">
      <alignment horizontal="left" indent="1"/>
    </xf>
    <xf numFmtId="0" fontId="3" fillId="0" borderId="5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 indent="1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/>
    <xf numFmtId="0" fontId="12" fillId="0" borderId="5" xfId="0" applyFont="1" applyBorder="1" applyAlignment="1">
      <alignment horizontal="center" vertical="center"/>
    </xf>
    <xf numFmtId="14" fontId="12" fillId="0" borderId="5" xfId="0" applyNumberFormat="1" applyFont="1" applyBorder="1" applyAlignment="1">
      <alignment horizontal="left" indent="1"/>
    </xf>
    <xf numFmtId="0" fontId="12" fillId="0" borderId="26" xfId="0" applyFont="1" applyBorder="1" applyAlignment="1">
      <alignment horizontal="left" indent="1"/>
    </xf>
    <xf numFmtId="0" fontId="12" fillId="0" borderId="1" xfId="0" applyFont="1" applyBorder="1"/>
    <xf numFmtId="0" fontId="11" fillId="0" borderId="26" xfId="0" applyFont="1" applyBorder="1" applyAlignment="1">
      <alignment horizontal="left" indent="1"/>
    </xf>
    <xf numFmtId="0" fontId="11" fillId="0" borderId="1" xfId="0" applyFont="1" applyBorder="1"/>
    <xf numFmtId="14" fontId="11" fillId="0" borderId="54" xfId="0" applyNumberFormat="1" applyFont="1" applyBorder="1" applyAlignment="1">
      <alignment horizontal="left" indent="1"/>
    </xf>
    <xf numFmtId="0" fontId="12" fillId="0" borderId="55" xfId="0" applyFont="1" applyBorder="1" applyAlignment="1">
      <alignment horizontal="left" indent="1"/>
    </xf>
    <xf numFmtId="0" fontId="3" fillId="0" borderId="55" xfId="0" applyFont="1" applyBorder="1" applyAlignment="1">
      <alignment horizontal="left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14" fontId="11" fillId="0" borderId="57" xfId="0" applyNumberFormat="1" applyFont="1" applyBorder="1" applyAlignment="1">
      <alignment horizontal="left" indent="1"/>
    </xf>
    <xf numFmtId="0" fontId="12" fillId="0" borderId="58" xfId="0" applyFont="1" applyBorder="1" applyAlignment="1">
      <alignment horizontal="left" indent="1"/>
    </xf>
    <xf numFmtId="0" fontId="3" fillId="0" borderId="58" xfId="0" applyFont="1" applyBorder="1" applyAlignment="1">
      <alignment horizontal="left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11" fillId="0" borderId="60" xfId="0" applyFont="1" applyBorder="1" applyAlignment="1">
      <alignment horizontal="left" indent="1"/>
    </xf>
    <xf numFmtId="0" fontId="11" fillId="0" borderId="58" xfId="0" applyFont="1" applyBorder="1"/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เปรียบเทียบใบงานซ่อม </a:t>
            </a:r>
            <a:r>
              <a:rPr lang="th-TH" sz="1600" b="1" i="0" u="none" strike="noStrike" baseline="0">
                <a:effectLst/>
              </a:rPr>
              <a:t>งานพัดลม-ไฟฟ้าสื่อสาร </a:t>
            </a:r>
            <a:r>
              <a:rPr lang="th-TH"/>
              <a:t> ปี</a:t>
            </a:r>
            <a:r>
              <a:rPr lang="th-TH" baseline="0"/>
              <a:t> 2563</a:t>
            </a:r>
            <a:endParaRPr lang="th-TH"/>
          </a:p>
        </c:rich>
      </c:tx>
      <c:layout>
        <c:manualLayout>
          <c:xMode val="edge"/>
          <c:yMode val="edge"/>
          <c:x val="0.2257282621563507"/>
          <c:y val="1.12280701754385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พัดลม!$B$2</c:f>
              <c:strCache>
                <c:ptCount val="1"/>
                <c:pt idx="0">
                  <c:v>พัดลม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พัดลม!$A$3:$A$14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พัดลม!$B$3:$B$14</c:f>
              <c:numCache>
                <c:formatCode>General</c:formatCode>
                <c:ptCount val="12"/>
                <c:pt idx="0">
                  <c:v>25</c:v>
                </c:pt>
                <c:pt idx="1">
                  <c:v>29</c:v>
                </c:pt>
                <c:pt idx="2">
                  <c:v>47</c:v>
                </c:pt>
                <c:pt idx="3">
                  <c:v>43</c:v>
                </c:pt>
                <c:pt idx="4">
                  <c:v>42</c:v>
                </c:pt>
                <c:pt idx="5">
                  <c:v>30</c:v>
                </c:pt>
                <c:pt idx="6">
                  <c:v>42</c:v>
                </c:pt>
                <c:pt idx="7">
                  <c:v>24</c:v>
                </c:pt>
                <c:pt idx="8">
                  <c:v>40</c:v>
                </c:pt>
                <c:pt idx="9">
                  <c:v>28</c:v>
                </c:pt>
                <c:pt idx="1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7D-4666-9F00-D0E30D47BD86}"/>
            </c:ext>
          </c:extLst>
        </c:ser>
        <c:ser>
          <c:idx val="6"/>
          <c:order val="1"/>
          <c:tx>
            <c:strRef>
              <c:f>พัดลม!$C$2</c:f>
              <c:strCache>
                <c:ptCount val="1"/>
                <c:pt idx="0">
                  <c:v>โทรศัพท์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พัดลม!$A$3:$A$14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พัดลม!$C$3:$C$14</c:f>
              <c:numCache>
                <c:formatCode>General</c:formatCode>
                <c:ptCount val="12"/>
                <c:pt idx="0">
                  <c:v>25</c:v>
                </c:pt>
                <c:pt idx="1">
                  <c:v>12</c:v>
                </c:pt>
                <c:pt idx="2">
                  <c:v>15</c:v>
                </c:pt>
                <c:pt idx="3">
                  <c:v>15</c:v>
                </c:pt>
                <c:pt idx="4">
                  <c:v>22</c:v>
                </c:pt>
                <c:pt idx="5">
                  <c:v>22</c:v>
                </c:pt>
                <c:pt idx="6">
                  <c:v>16</c:v>
                </c:pt>
                <c:pt idx="7">
                  <c:v>21</c:v>
                </c:pt>
                <c:pt idx="8">
                  <c:v>25</c:v>
                </c:pt>
                <c:pt idx="9">
                  <c:v>24</c:v>
                </c:pt>
                <c:pt idx="1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2E-4EFF-AFB3-3D2BA7681AAC}"/>
            </c:ext>
          </c:extLst>
        </c:ser>
        <c:ser>
          <c:idx val="1"/>
          <c:order val="2"/>
          <c:tx>
            <c:strRef>
              <c:f>พัดลม!$D$2</c:f>
              <c:strCache>
                <c:ptCount val="1"/>
                <c:pt idx="0">
                  <c:v>งานติดตั้ง/สร้างใหม่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พัดลม!$A$3:$A$14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พัดลม!$D$3:$D$14</c:f>
              <c:numCache>
                <c:formatCode>General</c:formatCode>
                <c:ptCount val="12"/>
                <c:pt idx="0">
                  <c:v>30</c:v>
                </c:pt>
                <c:pt idx="1">
                  <c:v>24</c:v>
                </c:pt>
                <c:pt idx="2">
                  <c:v>29</c:v>
                </c:pt>
                <c:pt idx="3">
                  <c:v>43</c:v>
                </c:pt>
                <c:pt idx="4">
                  <c:v>27</c:v>
                </c:pt>
                <c:pt idx="5">
                  <c:v>14</c:v>
                </c:pt>
                <c:pt idx="6">
                  <c:v>19</c:v>
                </c:pt>
                <c:pt idx="7">
                  <c:v>22</c:v>
                </c:pt>
                <c:pt idx="8">
                  <c:v>18</c:v>
                </c:pt>
                <c:pt idx="9">
                  <c:v>19</c:v>
                </c:pt>
                <c:pt idx="1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7D-4666-9F00-D0E30D47BD86}"/>
            </c:ext>
          </c:extLst>
        </c:ser>
        <c:ser>
          <c:idx val="2"/>
          <c:order val="3"/>
          <c:tx>
            <c:strRef>
              <c:f>พัดลม!$E$2</c:f>
              <c:strCache>
                <c:ptCount val="1"/>
                <c:pt idx="0">
                  <c:v>งานอื่นๆ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พัดลม!$A$3:$A$14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พัดลม!$E$3:$E$14</c:f>
              <c:numCache>
                <c:formatCode>General</c:formatCode>
                <c:ptCount val="12"/>
                <c:pt idx="0">
                  <c:v>31</c:v>
                </c:pt>
                <c:pt idx="1">
                  <c:v>19</c:v>
                </c:pt>
                <c:pt idx="2">
                  <c:v>24</c:v>
                </c:pt>
                <c:pt idx="3">
                  <c:v>5</c:v>
                </c:pt>
                <c:pt idx="4">
                  <c:v>7</c:v>
                </c:pt>
                <c:pt idx="5">
                  <c:v>21</c:v>
                </c:pt>
                <c:pt idx="6">
                  <c:v>13</c:v>
                </c:pt>
                <c:pt idx="7">
                  <c:v>14</c:v>
                </c:pt>
                <c:pt idx="8">
                  <c:v>16</c:v>
                </c:pt>
                <c:pt idx="9">
                  <c:v>14</c:v>
                </c:pt>
                <c:pt idx="1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7D-4666-9F00-D0E30D47BD86}"/>
            </c:ext>
          </c:extLst>
        </c:ser>
        <c:ser>
          <c:idx val="3"/>
          <c:order val="4"/>
          <c:tx>
            <c:strRef>
              <c:f>พัดลม!$F$2</c:f>
              <c:strCache>
                <c:ptCount val="1"/>
                <c:pt idx="0">
                  <c:v>จำหน่าย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พัดลม!$A$3:$A$14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พัดลม!$F$3:$F$14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26</c:v>
                </c:pt>
                <c:pt idx="8">
                  <c:v>32</c:v>
                </c:pt>
                <c:pt idx="9">
                  <c:v>24</c:v>
                </c:pt>
                <c:pt idx="1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7D-4666-9F00-D0E30D47BD86}"/>
            </c:ext>
          </c:extLst>
        </c:ser>
        <c:ser>
          <c:idx val="4"/>
          <c:order val="5"/>
          <c:tx>
            <c:strRef>
              <c:f>พัดลม!$G$2</c:f>
              <c:strCache>
                <c:ptCount val="1"/>
                <c:pt idx="0">
                  <c:v>ส่งร้านนอก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พัดลม!$A$3:$A$14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พัดลม!$G$3:$G$14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10</c:v>
                </c:pt>
                <c:pt idx="7">
                  <c:v>2</c:v>
                </c:pt>
                <c:pt idx="8">
                  <c:v>4</c:v>
                </c:pt>
                <c:pt idx="9">
                  <c:v>6</c:v>
                </c:pt>
                <c:pt idx="1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7D-4666-9F00-D0E30D47BD86}"/>
            </c:ext>
          </c:extLst>
        </c:ser>
        <c:ser>
          <c:idx val="5"/>
          <c:order val="6"/>
          <c:tx>
            <c:strRef>
              <c:f>พัดลม!$H$2</c:f>
              <c:strCache>
                <c:ptCount val="1"/>
                <c:pt idx="0">
                  <c:v>เก็บสาย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พัดลม!$A$3:$A$14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พัดลม!$H$3:$H$14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11</c:v>
                </c:pt>
                <c:pt idx="8">
                  <c:v>6</c:v>
                </c:pt>
                <c:pt idx="9">
                  <c:v>2</c:v>
                </c:pt>
                <c:pt idx="1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7D-4666-9F00-D0E30D47B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233084208"/>
        <c:axId val="226575472"/>
      </c:barChart>
      <c:catAx>
        <c:axId val="233084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26575472"/>
        <c:crosses val="autoZero"/>
        <c:auto val="1"/>
        <c:lblAlgn val="ctr"/>
        <c:lblOffset val="100"/>
        <c:noMultiLvlLbl val="0"/>
      </c:catAx>
      <c:valAx>
        <c:axId val="226575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200" b="1"/>
                  <a:t>จำนวนใบงาน</a:t>
                </a:r>
              </a:p>
            </c:rich>
          </c:tx>
          <c:layout>
            <c:manualLayout>
              <c:xMode val="edge"/>
              <c:yMode val="edge"/>
              <c:x val="4.2006441338754648E-2"/>
              <c:y val="0.324965380681956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h-TH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330842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เปรียบเทียบใบงานซ่อม </a:t>
            </a:r>
            <a:r>
              <a:rPr lang="th-TH" sz="1600" b="1" i="0" u="none" strike="noStrike" baseline="0">
                <a:effectLst/>
              </a:rPr>
              <a:t>งานไฟฟ้า </a:t>
            </a:r>
            <a:r>
              <a:rPr lang="th-TH"/>
              <a:t> ปี</a:t>
            </a:r>
            <a:r>
              <a:rPr lang="th-TH" baseline="0"/>
              <a:t> 2563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>
        <c:manualLayout>
          <c:layoutTarget val="inner"/>
          <c:xMode val="edge"/>
          <c:yMode val="edge"/>
          <c:x val="6.9393038604277854E-2"/>
          <c:y val="8.6587076544868677E-2"/>
          <c:w val="0.92090182592015901"/>
          <c:h val="0.577795100590004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ไฟฟ้า!$B$3</c:f>
              <c:strCache>
                <c:ptCount val="1"/>
                <c:pt idx="0">
                  <c:v>LED T8/T5/FL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ไฟฟ้า!$A$4:$A$15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ไฟฟ้า!$B$4:$B$15</c:f>
              <c:numCache>
                <c:formatCode>General</c:formatCode>
                <c:ptCount val="12"/>
                <c:pt idx="2">
                  <c:v>42</c:v>
                </c:pt>
                <c:pt idx="3">
                  <c:v>58</c:v>
                </c:pt>
                <c:pt idx="4">
                  <c:v>40</c:v>
                </c:pt>
                <c:pt idx="5">
                  <c:v>37</c:v>
                </c:pt>
                <c:pt idx="6">
                  <c:v>55</c:v>
                </c:pt>
                <c:pt idx="7">
                  <c:v>49</c:v>
                </c:pt>
                <c:pt idx="8">
                  <c:v>65</c:v>
                </c:pt>
                <c:pt idx="9">
                  <c:v>34</c:v>
                </c:pt>
                <c:pt idx="10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A1-41B1-8791-1820F18CE322}"/>
            </c:ext>
          </c:extLst>
        </c:ser>
        <c:ser>
          <c:idx val="6"/>
          <c:order val="1"/>
          <c:tx>
            <c:strRef>
              <c:f>ไฟฟ้า!$C$3</c:f>
              <c:strCache>
                <c:ptCount val="1"/>
                <c:pt idx="0">
                  <c:v>ติดตั้ง/ย้าย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ไฟฟ้า!$A$4:$A$15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ไฟฟ้า!$C$4:$C$15</c:f>
              <c:numCache>
                <c:formatCode>General</c:formatCode>
                <c:ptCount val="12"/>
                <c:pt idx="2">
                  <c:v>12</c:v>
                </c:pt>
                <c:pt idx="3">
                  <c:v>10</c:v>
                </c:pt>
                <c:pt idx="4">
                  <c:v>26</c:v>
                </c:pt>
                <c:pt idx="5">
                  <c:v>29</c:v>
                </c:pt>
                <c:pt idx="6">
                  <c:v>18</c:v>
                </c:pt>
                <c:pt idx="7">
                  <c:v>19</c:v>
                </c:pt>
                <c:pt idx="8">
                  <c:v>16</c:v>
                </c:pt>
                <c:pt idx="9">
                  <c:v>29</c:v>
                </c:pt>
                <c:pt idx="1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CA1-41B1-8791-1820F18CE322}"/>
            </c:ext>
          </c:extLst>
        </c:ser>
        <c:ser>
          <c:idx val="1"/>
          <c:order val="2"/>
          <c:tx>
            <c:strRef>
              <c:f>ไฟฟ้า!$D$3</c:f>
              <c:strCache>
                <c:ptCount val="1"/>
                <c:pt idx="0">
                  <c:v>LED e27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ไฟฟ้า!$A$4:$A$15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ไฟฟ้า!$D$4:$D$15</c:f>
              <c:numCache>
                <c:formatCode>General</c:formatCode>
                <c:ptCount val="12"/>
                <c:pt idx="2">
                  <c:v>19</c:v>
                </c:pt>
                <c:pt idx="3">
                  <c:v>9</c:v>
                </c:pt>
                <c:pt idx="4">
                  <c:v>9</c:v>
                </c:pt>
                <c:pt idx="5">
                  <c:v>25</c:v>
                </c:pt>
                <c:pt idx="6">
                  <c:v>18</c:v>
                </c:pt>
                <c:pt idx="7">
                  <c:v>27</c:v>
                </c:pt>
                <c:pt idx="8">
                  <c:v>20</c:v>
                </c:pt>
                <c:pt idx="9">
                  <c:v>22</c:v>
                </c:pt>
                <c:pt idx="1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A1-41B1-8791-1820F18CE322}"/>
            </c:ext>
          </c:extLst>
        </c:ser>
        <c:ser>
          <c:idx val="2"/>
          <c:order val="3"/>
          <c:tx>
            <c:strRef>
              <c:f>ไฟฟ้า!$E$3</c:f>
              <c:strCache>
                <c:ptCount val="1"/>
                <c:pt idx="0">
                  <c:v>ปลั๊กไฟ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ไฟฟ้า!$A$4:$A$15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ไฟฟ้า!$E$4:$E$15</c:f>
              <c:numCache>
                <c:formatCode>General</c:formatCode>
                <c:ptCount val="12"/>
                <c:pt idx="2">
                  <c:v>6</c:v>
                </c:pt>
                <c:pt idx="3">
                  <c:v>6</c:v>
                </c:pt>
                <c:pt idx="4">
                  <c:v>13</c:v>
                </c:pt>
                <c:pt idx="5">
                  <c:v>21</c:v>
                </c:pt>
                <c:pt idx="6">
                  <c:v>11</c:v>
                </c:pt>
                <c:pt idx="7">
                  <c:v>15</c:v>
                </c:pt>
                <c:pt idx="8">
                  <c:v>22</c:v>
                </c:pt>
                <c:pt idx="9">
                  <c:v>14</c:v>
                </c:pt>
                <c:pt idx="1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A1-41B1-8791-1820F18CE322}"/>
            </c:ext>
          </c:extLst>
        </c:ser>
        <c:ser>
          <c:idx val="3"/>
          <c:order val="4"/>
          <c:tx>
            <c:strRef>
              <c:f>ไฟฟ้า!$F$3</c:f>
              <c:strCache>
                <c:ptCount val="1"/>
                <c:pt idx="0">
                  <c:v>เบิกวัสดุ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ไฟฟ้า!$A$4:$A$15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ไฟฟ้า!$F$4:$F$15</c:f>
              <c:numCache>
                <c:formatCode>General</c:formatCode>
                <c:ptCount val="12"/>
                <c:pt idx="2">
                  <c:v>10</c:v>
                </c:pt>
                <c:pt idx="3">
                  <c:v>3</c:v>
                </c:pt>
                <c:pt idx="4">
                  <c:v>16</c:v>
                </c:pt>
                <c:pt idx="5">
                  <c:v>18</c:v>
                </c:pt>
                <c:pt idx="6">
                  <c:v>18</c:v>
                </c:pt>
                <c:pt idx="7">
                  <c:v>15</c:v>
                </c:pt>
                <c:pt idx="8">
                  <c:v>15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A1-41B1-8791-1820F18CE322}"/>
            </c:ext>
          </c:extLst>
        </c:ser>
        <c:ser>
          <c:idx val="4"/>
          <c:order val="5"/>
          <c:tx>
            <c:strRef>
              <c:f>ไฟฟ้า!$G$3</c:f>
              <c:strCache>
                <c:ptCount val="1"/>
                <c:pt idx="0">
                  <c:v>ร้านนอก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ไฟฟ้า!$A$4:$A$15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ไฟฟ้า!$G$4:$G$15</c:f>
              <c:numCache>
                <c:formatCode>General</c:formatCode>
                <c:ptCount val="12"/>
                <c:pt idx="2">
                  <c:v>6</c:v>
                </c:pt>
                <c:pt idx="3">
                  <c:v>6</c:v>
                </c:pt>
                <c:pt idx="4">
                  <c:v>14</c:v>
                </c:pt>
                <c:pt idx="5">
                  <c:v>14</c:v>
                </c:pt>
                <c:pt idx="6">
                  <c:v>3</c:v>
                </c:pt>
                <c:pt idx="7">
                  <c:v>6</c:v>
                </c:pt>
                <c:pt idx="8">
                  <c:v>7</c:v>
                </c:pt>
                <c:pt idx="9">
                  <c:v>2</c:v>
                </c:pt>
                <c:pt idx="1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A1-41B1-8791-1820F18CE322}"/>
            </c:ext>
          </c:extLst>
        </c:ser>
        <c:ser>
          <c:idx val="7"/>
          <c:order val="6"/>
          <c:tx>
            <c:strRef>
              <c:f>ไฟฟ้า!$H$3</c:f>
              <c:strCache>
                <c:ptCount val="1"/>
                <c:pt idx="0">
                  <c:v>น้ำอุ่น/น้ำร้อน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ไฟฟ้า!$A$4:$A$15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ไฟฟ้า!$H$4:$H$15</c:f>
              <c:numCache>
                <c:formatCode>General</c:formatCode>
                <c:ptCount val="12"/>
                <c:pt idx="2">
                  <c:v>2</c:v>
                </c:pt>
                <c:pt idx="3">
                  <c:v>2</c:v>
                </c:pt>
                <c:pt idx="4">
                  <c:v>6</c:v>
                </c:pt>
                <c:pt idx="5">
                  <c:v>5</c:v>
                </c:pt>
                <c:pt idx="6">
                  <c:v>3</c:v>
                </c:pt>
                <c:pt idx="7">
                  <c:v>10</c:v>
                </c:pt>
                <c:pt idx="8">
                  <c:v>6</c:v>
                </c:pt>
                <c:pt idx="9">
                  <c:v>2</c:v>
                </c:pt>
                <c:pt idx="1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CA1-41B1-8791-1820F18CE322}"/>
            </c:ext>
          </c:extLst>
        </c:ser>
        <c:ser>
          <c:idx val="8"/>
          <c:order val="7"/>
          <c:tx>
            <c:strRef>
              <c:f>ไฟฟ้า!$I$3</c:f>
              <c:strCache>
                <c:ptCount val="1"/>
                <c:pt idx="0">
                  <c:v>ลิฟท์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ไฟฟ้า!$I$4:$I$15</c:f>
              <c:numCache>
                <c:formatCode>General</c:formatCode>
                <c:ptCount val="12"/>
                <c:pt idx="3">
                  <c:v>9</c:v>
                </c:pt>
                <c:pt idx="4">
                  <c:v>9</c:v>
                </c:pt>
                <c:pt idx="5">
                  <c:v>7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AD-452F-B854-AB5A75C986D9}"/>
            </c:ext>
          </c:extLst>
        </c:ser>
        <c:ser>
          <c:idx val="5"/>
          <c:order val="8"/>
          <c:tx>
            <c:strRef>
              <c:f>ไฟฟ้า!$J$3</c:f>
              <c:strCache>
                <c:ptCount val="1"/>
                <c:pt idx="0">
                  <c:v>จำหน่าย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ไฟฟ้า!$A$4:$A$15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ไฟฟ้า!$J$4:$J$15</c:f>
              <c:numCache>
                <c:formatCode>General</c:formatCode>
                <c:ptCount val="12"/>
                <c:pt idx="2">
                  <c:v>1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1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CA1-41B1-8791-1820F18CE322}"/>
            </c:ext>
          </c:extLst>
        </c:ser>
        <c:ser>
          <c:idx val="9"/>
          <c:order val="9"/>
          <c:tx>
            <c:strRef>
              <c:f>ไฟฟ้า!$K$3</c:f>
              <c:strCache>
                <c:ptCount val="1"/>
                <c:pt idx="0">
                  <c:v>Nurse Call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ไฟฟ้า!$K$4:$K$15</c:f>
              <c:numCache>
                <c:formatCode>General</c:formatCode>
                <c:ptCount val="12"/>
                <c:pt idx="3">
                  <c:v>1</c:v>
                </c:pt>
                <c:pt idx="4">
                  <c:v>5</c:v>
                </c:pt>
                <c:pt idx="5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AD-452F-B854-AB5A75C986D9}"/>
            </c:ext>
          </c:extLst>
        </c:ser>
        <c:ser>
          <c:idx val="10"/>
          <c:order val="10"/>
          <c:tx>
            <c:strRef>
              <c:f>ไฟฟ้า!$L$3</c:f>
              <c:strCache>
                <c:ptCount val="1"/>
                <c:pt idx="0">
                  <c:v>Deep Blue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ไฟฟ้า!$L$4:$L$15</c:f>
              <c:numCache>
                <c:formatCode>General</c:formatCode>
                <c:ptCount val="12"/>
                <c:pt idx="6">
                  <c:v>7</c:v>
                </c:pt>
                <c:pt idx="8">
                  <c:v>4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AD-452F-B854-AB5A75C986D9}"/>
            </c:ext>
          </c:extLst>
        </c:ser>
        <c:ser>
          <c:idx val="11"/>
          <c:order val="11"/>
          <c:tx>
            <c:strRef>
              <c:f>ไฟฟ้า!$M$3</c:f>
              <c:strCache>
                <c:ptCount val="1"/>
                <c:pt idx="0">
                  <c:v>กริ่งไร้สาย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ไฟฟ้า!$M$4:$M$15</c:f>
              <c:numCache>
                <c:formatCode>General</c:formatCode>
                <c:ptCount val="12"/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AD-452F-B854-AB5A75C986D9}"/>
            </c:ext>
          </c:extLst>
        </c:ser>
        <c:ser>
          <c:idx val="12"/>
          <c:order val="12"/>
          <c:tx>
            <c:strRef>
              <c:f>ไฟฟ้า!$N$3</c:f>
              <c:strCache>
                <c:ptCount val="1"/>
                <c:pt idx="0">
                  <c:v>โคมไฟกิ่ง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ไฟฟ้า!$N$4:$N$15</c:f>
              <c:numCache>
                <c:formatCode>General</c:formatCode>
                <c:ptCount val="12"/>
                <c:pt idx="8">
                  <c:v>4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FAD-452F-B854-AB5A75C98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233084208"/>
        <c:axId val="226575472"/>
      </c:barChart>
      <c:catAx>
        <c:axId val="233084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26575472"/>
        <c:crosses val="autoZero"/>
        <c:auto val="1"/>
        <c:lblAlgn val="ctr"/>
        <c:lblOffset val="100"/>
        <c:noMultiLvlLbl val="0"/>
      </c:catAx>
      <c:valAx>
        <c:axId val="226575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200" b="1"/>
                  <a:t>จำนวนใบงาน</a:t>
                </a:r>
              </a:p>
            </c:rich>
          </c:tx>
          <c:layout>
            <c:manualLayout>
              <c:xMode val="edge"/>
              <c:yMode val="edge"/>
              <c:x val="2.3982035842864617E-2"/>
              <c:y val="0.303054805346702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h-TH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330842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เปรียบเทียบใบงานซ่อม </a:t>
            </a:r>
            <a:r>
              <a:rPr lang="th-TH" sz="1600" b="1" i="0" u="none" strike="noStrike" baseline="0">
                <a:effectLst/>
              </a:rPr>
              <a:t>งานปรับอากาศ </a:t>
            </a:r>
            <a:r>
              <a:rPr lang="th-TH"/>
              <a:t> ปี</a:t>
            </a:r>
            <a:r>
              <a:rPr lang="th-TH" baseline="0"/>
              <a:t> 2563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ปรับอากาศ!$B$2</c:f>
              <c:strCache>
                <c:ptCount val="1"/>
                <c:pt idx="0">
                  <c:v>Filter สกปรก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ปรับอากาศ!$A$3:$A$14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ปรับอากาศ!$B$3:$B$14</c:f>
              <c:numCache>
                <c:formatCode>General</c:formatCode>
                <c:ptCount val="12"/>
                <c:pt idx="3">
                  <c:v>47</c:v>
                </c:pt>
                <c:pt idx="4">
                  <c:v>62</c:v>
                </c:pt>
                <c:pt idx="5">
                  <c:v>73</c:v>
                </c:pt>
                <c:pt idx="6">
                  <c:v>80</c:v>
                </c:pt>
                <c:pt idx="7">
                  <c:v>47</c:v>
                </c:pt>
                <c:pt idx="8">
                  <c:v>81</c:v>
                </c:pt>
                <c:pt idx="9">
                  <c:v>69</c:v>
                </c:pt>
                <c:pt idx="1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FF-443C-87A5-09ECD822600B}"/>
            </c:ext>
          </c:extLst>
        </c:ser>
        <c:ser>
          <c:idx val="1"/>
          <c:order val="1"/>
          <c:tx>
            <c:strRef>
              <c:f>ปรับอากาศ!$C$2</c:f>
              <c:strCache>
                <c:ptCount val="1"/>
                <c:pt idx="0">
                  <c:v>electronics เสีย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ปรับอากาศ!$A$3:$A$14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ปรับอากาศ!$C$3:$C$14</c:f>
              <c:numCache>
                <c:formatCode>General</c:formatCode>
                <c:ptCount val="12"/>
                <c:pt idx="3">
                  <c:v>24</c:v>
                </c:pt>
                <c:pt idx="4">
                  <c:v>50</c:v>
                </c:pt>
                <c:pt idx="5">
                  <c:v>33</c:v>
                </c:pt>
                <c:pt idx="6">
                  <c:v>40</c:v>
                </c:pt>
                <c:pt idx="7">
                  <c:v>26</c:v>
                </c:pt>
                <c:pt idx="8">
                  <c:v>39</c:v>
                </c:pt>
                <c:pt idx="9">
                  <c:v>30</c:v>
                </c:pt>
                <c:pt idx="1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FF-443C-87A5-09ECD822600B}"/>
            </c:ext>
          </c:extLst>
        </c:ser>
        <c:ser>
          <c:idx val="2"/>
          <c:order val="2"/>
          <c:tx>
            <c:strRef>
              <c:f>ปรับอากาศ!$D$2</c:f>
              <c:strCache>
                <c:ptCount val="1"/>
                <c:pt idx="0">
                  <c:v>Condensate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ปรับอากาศ!$A$3:$A$14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ปรับอากาศ!$D$3:$D$14</c:f>
              <c:numCache>
                <c:formatCode>General</c:formatCode>
                <c:ptCount val="12"/>
                <c:pt idx="3">
                  <c:v>26</c:v>
                </c:pt>
                <c:pt idx="4">
                  <c:v>24</c:v>
                </c:pt>
                <c:pt idx="5">
                  <c:v>23</c:v>
                </c:pt>
                <c:pt idx="6">
                  <c:v>12</c:v>
                </c:pt>
                <c:pt idx="7">
                  <c:v>15</c:v>
                </c:pt>
                <c:pt idx="8">
                  <c:v>15</c:v>
                </c:pt>
                <c:pt idx="9">
                  <c:v>11</c:v>
                </c:pt>
                <c:pt idx="1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FF-443C-87A5-09ECD822600B}"/>
            </c:ext>
          </c:extLst>
        </c:ser>
        <c:ser>
          <c:idx val="3"/>
          <c:order val="3"/>
          <c:tx>
            <c:strRef>
              <c:f>ปรับอากาศ!$E$2</c:f>
              <c:strCache>
                <c:ptCount val="1"/>
                <c:pt idx="0">
                  <c:v>ท่อตัน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ปรับอากาศ!$A$3:$A$14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ปรับอากาศ!$E$3:$E$14</c:f>
              <c:numCache>
                <c:formatCode>General</c:formatCode>
                <c:ptCount val="12"/>
                <c:pt idx="3">
                  <c:v>23</c:v>
                </c:pt>
                <c:pt idx="4">
                  <c:v>22</c:v>
                </c:pt>
                <c:pt idx="5">
                  <c:v>14</c:v>
                </c:pt>
                <c:pt idx="6">
                  <c:v>4</c:v>
                </c:pt>
                <c:pt idx="7">
                  <c:v>10</c:v>
                </c:pt>
                <c:pt idx="8">
                  <c:v>10</c:v>
                </c:pt>
                <c:pt idx="9">
                  <c:v>6</c:v>
                </c:pt>
                <c:pt idx="1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FF-443C-87A5-09ECD822600B}"/>
            </c:ext>
          </c:extLst>
        </c:ser>
        <c:ser>
          <c:idx val="5"/>
          <c:order val="4"/>
          <c:tx>
            <c:strRef>
              <c:f>ปรับอากาศ!$F$2</c:f>
              <c:strCache>
                <c:ptCount val="1"/>
                <c:pt idx="0">
                  <c:v>env. ไม่เหมาะสม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ปรับอากาศ!$A$3:$A$14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ปรับอากาศ!$F$3:$F$14</c:f>
              <c:numCache>
                <c:formatCode>General</c:formatCode>
                <c:ptCount val="12"/>
                <c:pt idx="3">
                  <c:v>6</c:v>
                </c:pt>
                <c:pt idx="4">
                  <c:v>10</c:v>
                </c:pt>
                <c:pt idx="5">
                  <c:v>8</c:v>
                </c:pt>
                <c:pt idx="6">
                  <c:v>5</c:v>
                </c:pt>
                <c:pt idx="7">
                  <c:v>20</c:v>
                </c:pt>
                <c:pt idx="8">
                  <c:v>11</c:v>
                </c:pt>
                <c:pt idx="9">
                  <c:v>10</c:v>
                </c:pt>
                <c:pt idx="1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CFF-443C-87A5-09ECD822600B}"/>
            </c:ext>
          </c:extLst>
        </c:ser>
        <c:ser>
          <c:idx val="6"/>
          <c:order val="5"/>
          <c:tx>
            <c:strRef>
              <c:f>ปรับอากาศ!$G$2</c:f>
              <c:strCache>
                <c:ptCount val="1"/>
                <c:pt idx="0">
                  <c:v>Pump เสีย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ปรับอากาศ!$A$3:$A$14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ปรับอากาศ!$G$3:$G$14</c:f>
              <c:numCache>
                <c:formatCode>General</c:formatCode>
                <c:ptCount val="12"/>
                <c:pt idx="3">
                  <c:v>6</c:v>
                </c:pt>
                <c:pt idx="4">
                  <c:v>8</c:v>
                </c:pt>
                <c:pt idx="5">
                  <c:v>9</c:v>
                </c:pt>
                <c:pt idx="6">
                  <c:v>8</c:v>
                </c:pt>
                <c:pt idx="7">
                  <c:v>22</c:v>
                </c:pt>
                <c:pt idx="8">
                  <c:v>7</c:v>
                </c:pt>
                <c:pt idx="9">
                  <c:v>3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FF-443C-87A5-09ECD8226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233084208"/>
        <c:axId val="226575472"/>
      </c:barChart>
      <c:catAx>
        <c:axId val="233084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26575472"/>
        <c:crosses val="autoZero"/>
        <c:auto val="1"/>
        <c:lblAlgn val="ctr"/>
        <c:lblOffset val="100"/>
        <c:noMultiLvlLbl val="0"/>
      </c:catAx>
      <c:valAx>
        <c:axId val="226575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200" b="1"/>
                  <a:t>จำนวนใบงาน</a:t>
                </a:r>
              </a:p>
            </c:rich>
          </c:tx>
          <c:layout>
            <c:manualLayout>
              <c:xMode val="edge"/>
              <c:yMode val="edge"/>
              <c:x val="4.1627748345381126E-2"/>
              <c:y val="0.345100165689703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h-TH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330842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2800"/>
              <a:t>เปรียบเทียบใบงานซ่อม </a:t>
            </a:r>
            <a:r>
              <a:rPr lang="th-TH" sz="2800" b="1" i="0" u="none" strike="noStrike" baseline="0">
                <a:effectLst/>
              </a:rPr>
              <a:t>งานเครื่องมือแพทย์ </a:t>
            </a:r>
            <a:r>
              <a:rPr lang="th-TH" sz="2800"/>
              <a:t> ปี</a:t>
            </a:r>
            <a:r>
              <a:rPr lang="th-TH" sz="2800" baseline="0"/>
              <a:t> 2563</a:t>
            </a:r>
            <a:endParaRPr lang="th-TH" sz="2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>
        <c:manualLayout>
          <c:layoutTarget val="inner"/>
          <c:xMode val="edge"/>
          <c:yMode val="edge"/>
          <c:x val="5.6212484247869253E-2"/>
          <c:y val="7.9753007644844637E-2"/>
          <c:w val="0.93920561441329065"/>
          <c:h val="0.660272505178792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เครื่องมือแพทย์!$B$2</c:f>
              <c:strCache>
                <c:ptCount val="1"/>
                <c:pt idx="0">
                  <c:v>BP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เครื่องมือแพทย์!$A$3:$A$14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เครื่องมือแพทย์!$B$3:$B$14</c:f>
              <c:numCache>
                <c:formatCode>General</c:formatCode>
                <c:ptCount val="12"/>
                <c:pt idx="0">
                  <c:v>33</c:v>
                </c:pt>
                <c:pt idx="1">
                  <c:v>22</c:v>
                </c:pt>
                <c:pt idx="2">
                  <c:v>22</c:v>
                </c:pt>
                <c:pt idx="3">
                  <c:v>41</c:v>
                </c:pt>
                <c:pt idx="4">
                  <c:v>20</c:v>
                </c:pt>
                <c:pt idx="5">
                  <c:v>17</c:v>
                </c:pt>
                <c:pt idx="6">
                  <c:v>23</c:v>
                </c:pt>
                <c:pt idx="7">
                  <c:v>29</c:v>
                </c:pt>
                <c:pt idx="8">
                  <c:v>17</c:v>
                </c:pt>
                <c:pt idx="9">
                  <c:v>16</c:v>
                </c:pt>
                <c:pt idx="1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E5-433A-BE3D-74D9B93C5860}"/>
            </c:ext>
          </c:extLst>
        </c:ser>
        <c:ser>
          <c:idx val="1"/>
          <c:order val="1"/>
          <c:tx>
            <c:strRef>
              <c:f>เครื่องมือแพทย์!$C$2</c:f>
              <c:strCache>
                <c:ptCount val="1"/>
                <c:pt idx="0">
                  <c:v>Unit ทำฟัน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เครื่องมือแพทย์!$A$3:$A$14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เครื่องมือแพทย์!$C$3:$C$14</c:f>
              <c:numCache>
                <c:formatCode>General</c:formatCode>
                <c:ptCount val="12"/>
                <c:pt idx="1">
                  <c:v>7</c:v>
                </c:pt>
                <c:pt idx="2">
                  <c:v>22</c:v>
                </c:pt>
                <c:pt idx="3">
                  <c:v>9</c:v>
                </c:pt>
                <c:pt idx="4">
                  <c:v>6</c:v>
                </c:pt>
                <c:pt idx="5">
                  <c:v>12</c:v>
                </c:pt>
                <c:pt idx="6">
                  <c:v>11</c:v>
                </c:pt>
                <c:pt idx="7">
                  <c:v>9</c:v>
                </c:pt>
                <c:pt idx="9">
                  <c:v>49</c:v>
                </c:pt>
                <c:pt idx="1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E5-433A-BE3D-74D9B93C5860}"/>
            </c:ext>
          </c:extLst>
        </c:ser>
        <c:ser>
          <c:idx val="2"/>
          <c:order val="2"/>
          <c:tx>
            <c:strRef>
              <c:f>เครื่องมือแพทย์!$D$2</c:f>
              <c:strCache>
                <c:ptCount val="1"/>
                <c:pt idx="0">
                  <c:v>Monitor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เครื่องมือแพทย์!$A$3:$A$14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เครื่องมือแพทย์!$D$3:$D$14</c:f>
              <c:numCache>
                <c:formatCode>General</c:formatCode>
                <c:ptCount val="12"/>
                <c:pt idx="0">
                  <c:v>7</c:v>
                </c:pt>
                <c:pt idx="1">
                  <c:v>6</c:v>
                </c:pt>
                <c:pt idx="2">
                  <c:v>6</c:v>
                </c:pt>
                <c:pt idx="3">
                  <c:v>12</c:v>
                </c:pt>
                <c:pt idx="4">
                  <c:v>14</c:v>
                </c:pt>
                <c:pt idx="5">
                  <c:v>14</c:v>
                </c:pt>
                <c:pt idx="6">
                  <c:v>13</c:v>
                </c:pt>
                <c:pt idx="8">
                  <c:v>12</c:v>
                </c:pt>
                <c:pt idx="9">
                  <c:v>10</c:v>
                </c:pt>
                <c:pt idx="1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E5-433A-BE3D-74D9B93C5860}"/>
            </c:ext>
          </c:extLst>
        </c:ser>
        <c:ser>
          <c:idx val="3"/>
          <c:order val="3"/>
          <c:tx>
            <c:strRef>
              <c:f>เครื่องมือแพทย์!$E$2</c:f>
              <c:strCache>
                <c:ptCount val="1"/>
                <c:pt idx="0">
                  <c:v>Pipe Line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เครื่องมือแพทย์!$A$3:$A$14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เครื่องมือแพทย์!$E$3:$E$14</c:f>
              <c:numCache>
                <c:formatCode>General</c:formatCode>
                <c:ptCount val="12"/>
                <c:pt idx="0">
                  <c:v>13</c:v>
                </c:pt>
                <c:pt idx="1">
                  <c:v>6</c:v>
                </c:pt>
                <c:pt idx="2">
                  <c:v>17</c:v>
                </c:pt>
                <c:pt idx="3">
                  <c:v>9</c:v>
                </c:pt>
                <c:pt idx="4">
                  <c:v>9</c:v>
                </c:pt>
                <c:pt idx="5">
                  <c:v>8</c:v>
                </c:pt>
                <c:pt idx="6">
                  <c:v>6</c:v>
                </c:pt>
                <c:pt idx="7">
                  <c:v>9</c:v>
                </c:pt>
                <c:pt idx="8">
                  <c:v>7</c:v>
                </c:pt>
                <c:pt idx="9">
                  <c:v>7</c:v>
                </c:pt>
                <c:pt idx="1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E5-433A-BE3D-74D9B93C5860}"/>
            </c:ext>
          </c:extLst>
        </c:ser>
        <c:ser>
          <c:idx val="5"/>
          <c:order val="4"/>
          <c:tx>
            <c:strRef>
              <c:f>เครื่องมือแพทย์!$F$2</c:f>
              <c:strCache>
                <c:ptCount val="1"/>
                <c:pt idx="0">
                  <c:v>เครื่องล้าง/นึ่ง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เครื่องมือแพทย์!$A$3:$A$14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เครื่องมือแพทย์!$F$3:$F$14</c:f>
              <c:numCache>
                <c:formatCode>General</c:formatCode>
                <c:ptCount val="12"/>
                <c:pt idx="4">
                  <c:v>6</c:v>
                </c:pt>
                <c:pt idx="5">
                  <c:v>12</c:v>
                </c:pt>
                <c:pt idx="7">
                  <c:v>10</c:v>
                </c:pt>
                <c:pt idx="9">
                  <c:v>6</c:v>
                </c:pt>
                <c:pt idx="1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E5-433A-BE3D-74D9B93C5860}"/>
            </c:ext>
          </c:extLst>
        </c:ser>
        <c:ser>
          <c:idx val="6"/>
          <c:order val="5"/>
          <c:tx>
            <c:strRef>
              <c:f>เครื่องมือแพทย์!$G$2</c:f>
              <c:strCache>
                <c:ptCount val="1"/>
                <c:pt idx="0">
                  <c:v>O2 Flow Meter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เครื่องมือแพทย์!$A$3:$A$14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เครื่องมือแพทย์!$G$3:$G$14</c:f>
              <c:numCache>
                <c:formatCode>General</c:formatCode>
                <c:ptCount val="12"/>
                <c:pt idx="0">
                  <c:v>7</c:v>
                </c:pt>
                <c:pt idx="1">
                  <c:v>7</c:v>
                </c:pt>
                <c:pt idx="2">
                  <c:v>10</c:v>
                </c:pt>
                <c:pt idx="3">
                  <c:v>6</c:v>
                </c:pt>
                <c:pt idx="4">
                  <c:v>8</c:v>
                </c:pt>
                <c:pt idx="7">
                  <c:v>8</c:v>
                </c:pt>
                <c:pt idx="8">
                  <c:v>9</c:v>
                </c:pt>
                <c:pt idx="1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5E5-433A-BE3D-74D9B93C5860}"/>
            </c:ext>
          </c:extLst>
        </c:ser>
        <c:ser>
          <c:idx val="4"/>
          <c:order val="6"/>
          <c:tx>
            <c:strRef>
              <c:f>เครื่องมือแพทย์!$H$2</c:f>
              <c:strCache>
                <c:ptCount val="1"/>
                <c:pt idx="0">
                  <c:v>Ventilator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เครื่องมือแพทย์!$A$3:$A$14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เครื่องมือแพทย์!$H$3:$H$14</c:f>
              <c:numCache>
                <c:formatCode>General</c:formatCode>
                <c:ptCount val="12"/>
                <c:pt idx="0">
                  <c:v>10</c:v>
                </c:pt>
                <c:pt idx="1">
                  <c:v>15</c:v>
                </c:pt>
                <c:pt idx="2">
                  <c:v>6</c:v>
                </c:pt>
                <c:pt idx="3">
                  <c:v>10</c:v>
                </c:pt>
                <c:pt idx="4">
                  <c:v>10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5E5-433A-BE3D-74D9B93C5860}"/>
            </c:ext>
          </c:extLst>
        </c:ser>
        <c:ser>
          <c:idx val="7"/>
          <c:order val="7"/>
          <c:tx>
            <c:strRef>
              <c:f>เครื่องมือแพทย์!$I$2</c:f>
              <c:strCache>
                <c:ptCount val="1"/>
                <c:pt idx="0">
                  <c:v>EKG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เครื่องมือแพทย์!$A$3:$A$14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เครื่องมือแพทย์!$I$3:$I$14</c:f>
              <c:numCache>
                <c:formatCode>General</c:formatCode>
                <c:ptCount val="12"/>
                <c:pt idx="2">
                  <c:v>6</c:v>
                </c:pt>
                <c:pt idx="3">
                  <c:v>6</c:v>
                </c:pt>
                <c:pt idx="7">
                  <c:v>9</c:v>
                </c:pt>
                <c:pt idx="9">
                  <c:v>7</c:v>
                </c:pt>
                <c:pt idx="1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5E5-433A-BE3D-74D9B93C5860}"/>
            </c:ext>
          </c:extLst>
        </c:ser>
        <c:ser>
          <c:idx val="8"/>
          <c:order val="8"/>
          <c:tx>
            <c:strRef>
              <c:f>เครื่องมือแพทย์!$J$2</c:f>
              <c:strCache>
                <c:ptCount val="1"/>
                <c:pt idx="0">
                  <c:v>O2 sat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เครื่องมือแพทย์!$A$3:$A$14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เครื่องมือแพทย์!$J$3:$J$14</c:f>
              <c:numCache>
                <c:formatCode>General</c:formatCode>
                <c:ptCount val="12"/>
                <c:pt idx="0">
                  <c:v>6</c:v>
                </c:pt>
                <c:pt idx="1">
                  <c:v>7</c:v>
                </c:pt>
                <c:pt idx="2">
                  <c:v>10</c:v>
                </c:pt>
                <c:pt idx="4">
                  <c:v>6</c:v>
                </c:pt>
                <c:pt idx="5">
                  <c:v>8</c:v>
                </c:pt>
                <c:pt idx="6">
                  <c:v>6</c:v>
                </c:pt>
                <c:pt idx="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5E5-433A-BE3D-74D9B93C5860}"/>
            </c:ext>
          </c:extLst>
        </c:ser>
        <c:ser>
          <c:idx val="9"/>
          <c:order val="9"/>
          <c:tx>
            <c:strRef>
              <c:f>เครื่องมือแพทย์!$K$2</c:f>
              <c:strCache>
                <c:ptCount val="1"/>
                <c:pt idx="0">
                  <c:v>NIBP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เครื่องมือแพทย์!$A$3:$A$14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เครื่องมือแพทย์!$K$3:$K$14</c:f>
              <c:numCache>
                <c:formatCode>General</c:formatCode>
                <c:ptCount val="12"/>
                <c:pt idx="2">
                  <c:v>9</c:v>
                </c:pt>
                <c:pt idx="5">
                  <c:v>8</c:v>
                </c:pt>
                <c:pt idx="7">
                  <c:v>3</c:v>
                </c:pt>
                <c:pt idx="8">
                  <c:v>6</c:v>
                </c:pt>
                <c:pt idx="1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5E5-433A-BE3D-74D9B93C5860}"/>
            </c:ext>
          </c:extLst>
        </c:ser>
        <c:ser>
          <c:idx val="10"/>
          <c:order val="10"/>
          <c:tx>
            <c:strRef>
              <c:f>เครื่องมือแพทย์!$L$2</c:f>
              <c:strCache>
                <c:ptCount val="1"/>
                <c:pt idx="0">
                  <c:v>Suction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เครื่องมือแพทย์!$A$3:$A$14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เครื่องมือแพทย์!$L$3:$L$14</c:f>
              <c:numCache>
                <c:formatCode>General</c:formatCode>
                <c:ptCount val="12"/>
                <c:pt idx="2">
                  <c:v>7</c:v>
                </c:pt>
                <c:pt idx="5">
                  <c:v>6</c:v>
                </c:pt>
                <c:pt idx="1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5E5-433A-BE3D-74D9B93C5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233084208"/>
        <c:axId val="226575472"/>
      </c:barChart>
      <c:catAx>
        <c:axId val="233084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26575472"/>
        <c:crosses val="autoZero"/>
        <c:auto val="1"/>
        <c:lblAlgn val="ctr"/>
        <c:lblOffset val="100"/>
        <c:noMultiLvlLbl val="0"/>
      </c:catAx>
      <c:valAx>
        <c:axId val="226575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800" b="1"/>
                  <a:t>จำนวนใบงาน</a:t>
                </a:r>
              </a:p>
            </c:rich>
          </c:tx>
          <c:layout>
            <c:manualLayout>
              <c:xMode val="edge"/>
              <c:yMode val="edge"/>
              <c:x val="1.7468621847384572E-2"/>
              <c:y val="0.37276893621596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h-TH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330842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2800" b="1" i="0" u="none" strike="noStrike" baseline="0">
                <a:effectLst/>
              </a:rPr>
              <a:t>เปรียบเทียบใบงานซ่อม </a:t>
            </a:r>
            <a:r>
              <a:rPr lang="th-TH" sz="2800"/>
              <a:t>งานเครื่องมือแพทย์ ปี</a:t>
            </a:r>
            <a:r>
              <a:rPr lang="th-TH" sz="2800" baseline="0"/>
              <a:t> 2563</a:t>
            </a:r>
            <a:endParaRPr lang="th-TH" sz="2800"/>
          </a:p>
        </c:rich>
      </c:tx>
      <c:layout>
        <c:manualLayout>
          <c:xMode val="edge"/>
          <c:yMode val="edge"/>
          <c:x val="0.35200435642111483"/>
          <c:y val="5.66998932133408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>
        <c:manualLayout>
          <c:layoutTarget val="inner"/>
          <c:xMode val="edge"/>
          <c:yMode val="edge"/>
          <c:x val="6.3382192610539068E-2"/>
          <c:y val="0.11942017383316671"/>
          <c:w val="0.92892549969715321"/>
          <c:h val="0.681517997332984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เครื่องมือแพทย์!$AF$2</c:f>
              <c:strCache>
                <c:ptCount val="1"/>
                <c:pt idx="0">
                  <c:v>ซ่อมเอง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เครื่องมือแพทย์!$A$3:$A$14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เครื่องมือแพทย์!$AF$3:$AF$14</c:f>
              <c:numCache>
                <c:formatCode>General</c:formatCode>
                <c:ptCount val="12"/>
                <c:pt idx="0">
                  <c:v>100</c:v>
                </c:pt>
                <c:pt idx="1">
                  <c:v>106</c:v>
                </c:pt>
                <c:pt idx="2">
                  <c:v>116</c:v>
                </c:pt>
                <c:pt idx="3">
                  <c:v>106</c:v>
                </c:pt>
                <c:pt idx="4">
                  <c:v>89</c:v>
                </c:pt>
                <c:pt idx="5">
                  <c:v>106</c:v>
                </c:pt>
                <c:pt idx="6">
                  <c:v>94</c:v>
                </c:pt>
                <c:pt idx="7">
                  <c:v>130</c:v>
                </c:pt>
                <c:pt idx="8">
                  <c:v>81</c:v>
                </c:pt>
                <c:pt idx="9">
                  <c:v>80</c:v>
                </c:pt>
                <c:pt idx="10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7-4474-87CE-F74E88A7792B}"/>
            </c:ext>
          </c:extLst>
        </c:ser>
        <c:ser>
          <c:idx val="1"/>
          <c:order val="1"/>
          <c:tx>
            <c:strRef>
              <c:f>เครื่องมือแพทย์!$AG$2</c:f>
              <c:strCache>
                <c:ptCount val="1"/>
                <c:pt idx="0">
                  <c:v>จ้างร้านนอก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เครื่องมือแพทย์!$A$3:$A$14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เครื่องมือแพทย์!$AG$3:$AG$14</c:f>
              <c:numCache>
                <c:formatCode>General</c:formatCode>
                <c:ptCount val="12"/>
                <c:pt idx="0">
                  <c:v>40</c:v>
                </c:pt>
                <c:pt idx="1">
                  <c:v>44</c:v>
                </c:pt>
                <c:pt idx="2">
                  <c:v>53</c:v>
                </c:pt>
                <c:pt idx="3">
                  <c:v>33</c:v>
                </c:pt>
                <c:pt idx="4">
                  <c:v>37</c:v>
                </c:pt>
                <c:pt idx="5">
                  <c:v>60</c:v>
                </c:pt>
                <c:pt idx="6">
                  <c:v>61</c:v>
                </c:pt>
                <c:pt idx="7">
                  <c:v>45</c:v>
                </c:pt>
                <c:pt idx="8">
                  <c:v>45</c:v>
                </c:pt>
                <c:pt idx="9">
                  <c:v>37</c:v>
                </c:pt>
                <c:pt idx="10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77-4474-87CE-F74E88A7792B}"/>
            </c:ext>
          </c:extLst>
        </c:ser>
        <c:ser>
          <c:idx val="2"/>
          <c:order val="2"/>
          <c:tx>
            <c:strRef>
              <c:f>เครื่องมือแพทย์!$AH$2</c:f>
              <c:strCache>
                <c:ptCount val="1"/>
                <c:pt idx="0">
                  <c:v>จำหน่าย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เครื่องมือแพทย์!$A$3:$A$14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เครื่องมือแพทย์!$AH$3:$AH$14</c:f>
              <c:numCache>
                <c:formatCode>General</c:formatCode>
                <c:ptCount val="12"/>
                <c:pt idx="0">
                  <c:v>30</c:v>
                </c:pt>
                <c:pt idx="1">
                  <c:v>29</c:v>
                </c:pt>
                <c:pt idx="2">
                  <c:v>30</c:v>
                </c:pt>
                <c:pt idx="3">
                  <c:v>29</c:v>
                </c:pt>
                <c:pt idx="4">
                  <c:v>35</c:v>
                </c:pt>
                <c:pt idx="5">
                  <c:v>33</c:v>
                </c:pt>
                <c:pt idx="6">
                  <c:v>13</c:v>
                </c:pt>
                <c:pt idx="7">
                  <c:v>20</c:v>
                </c:pt>
                <c:pt idx="8">
                  <c:v>20</c:v>
                </c:pt>
                <c:pt idx="9">
                  <c:v>74</c:v>
                </c:pt>
                <c:pt idx="1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77-4474-87CE-F74E88A7792B}"/>
            </c:ext>
          </c:extLst>
        </c:ser>
        <c:ser>
          <c:idx val="3"/>
          <c:order val="3"/>
          <c:tx>
            <c:strRef>
              <c:f>เครื่องมือแพทย์!$AI$2</c:f>
              <c:strCache>
                <c:ptCount val="1"/>
                <c:pt idx="0">
                  <c:v>ทดสอบ/ดูอาการ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เครื่องมือแพทย์!$A$3:$A$14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เครื่องมือแพทย์!$AI$3:$AI$14</c:f>
              <c:numCache>
                <c:formatCode>General</c:formatCode>
                <c:ptCount val="12"/>
                <c:pt idx="0">
                  <c:v>25</c:v>
                </c:pt>
                <c:pt idx="1">
                  <c:v>2</c:v>
                </c:pt>
                <c:pt idx="2">
                  <c:v>1</c:v>
                </c:pt>
                <c:pt idx="3">
                  <c:v>11</c:v>
                </c:pt>
                <c:pt idx="4">
                  <c:v>14</c:v>
                </c:pt>
                <c:pt idx="5">
                  <c:v>10</c:v>
                </c:pt>
                <c:pt idx="6">
                  <c:v>11</c:v>
                </c:pt>
                <c:pt idx="7">
                  <c:v>11</c:v>
                </c:pt>
                <c:pt idx="8">
                  <c:v>7</c:v>
                </c:pt>
                <c:pt idx="9">
                  <c:v>2</c:v>
                </c:pt>
                <c:pt idx="1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77-4474-87CE-F74E88A7792B}"/>
            </c:ext>
          </c:extLst>
        </c:ser>
        <c:ser>
          <c:idx val="5"/>
          <c:order val="4"/>
          <c:tx>
            <c:strRef>
              <c:f>เครื่องมือแพทย์!$AJ$2</c:f>
              <c:strCache>
                <c:ptCount val="1"/>
                <c:pt idx="0">
                  <c:v>สำรองคลัง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เครื่องมือแพทย์!$A$3:$A$14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เครื่องมือแพทย์!$AJ$3:$AJ$14</c:f>
              <c:numCache>
                <c:formatCode>General</c:formatCode>
                <c:ptCount val="12"/>
                <c:pt idx="0">
                  <c:v>21</c:v>
                </c:pt>
                <c:pt idx="6">
                  <c:v>31</c:v>
                </c:pt>
                <c:pt idx="1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77-4474-87CE-F74E88A7792B}"/>
            </c:ext>
          </c:extLst>
        </c:ser>
        <c:ser>
          <c:idx val="6"/>
          <c:order val="5"/>
          <c:tx>
            <c:strRef>
              <c:f>เครื่องมือแพทย์!$AK$2</c:f>
              <c:strCache>
                <c:ptCount val="1"/>
                <c:pt idx="0">
                  <c:v>อยู่ในประกัน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เครื่องมือแพทย์!$A$3:$A$14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เครื่องมือแพทย์!$AK$3:$AK$14</c:f>
              <c:numCache>
                <c:formatCode>General</c:formatCode>
                <c:ptCount val="12"/>
                <c:pt idx="0">
                  <c:v>6</c:v>
                </c:pt>
                <c:pt idx="1">
                  <c:v>5</c:v>
                </c:pt>
                <c:pt idx="2">
                  <c:v>2</c:v>
                </c:pt>
                <c:pt idx="3">
                  <c:v>4</c:v>
                </c:pt>
                <c:pt idx="4">
                  <c:v>8</c:v>
                </c:pt>
                <c:pt idx="5">
                  <c:v>5</c:v>
                </c:pt>
                <c:pt idx="6">
                  <c:v>5</c:v>
                </c:pt>
                <c:pt idx="7">
                  <c:v>1</c:v>
                </c:pt>
                <c:pt idx="8">
                  <c:v>7</c:v>
                </c:pt>
                <c:pt idx="9">
                  <c:v>6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B77-4474-87CE-F74E88A7792B}"/>
            </c:ext>
          </c:extLst>
        </c:ser>
        <c:ser>
          <c:idx val="4"/>
          <c:order val="6"/>
          <c:tx>
            <c:strRef>
              <c:f>เครื่องมือแพทย์!$AL$2</c:f>
              <c:strCache>
                <c:ptCount val="1"/>
                <c:pt idx="0">
                  <c:v>ไม่สำรองคลัง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เครื่องมือแพทย์!$AL$3:$AL$14</c:f>
              <c:numCache>
                <c:formatCode>General</c:formatCode>
                <c:ptCount val="12"/>
                <c:pt idx="0">
                  <c:v>16</c:v>
                </c:pt>
                <c:pt idx="6">
                  <c:v>13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B77-4474-87CE-F74E88A7792B}"/>
            </c:ext>
          </c:extLst>
        </c:ser>
        <c:ser>
          <c:idx val="7"/>
          <c:order val="7"/>
          <c:tx>
            <c:strRef>
              <c:f>เครื่องมือแพทย์!$AM$2</c:f>
              <c:strCache>
                <c:ptCount val="1"/>
                <c:pt idx="0">
                  <c:v>อื่นๆ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เครื่องมือแพทย์!$AM$3:$AM$14</c:f>
              <c:numCache>
                <c:formatCode>General</c:formatCode>
                <c:ptCount val="12"/>
                <c:pt idx="0">
                  <c:v>3</c:v>
                </c:pt>
                <c:pt idx="6">
                  <c:v>2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B77-4474-87CE-F74E88A77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233084208"/>
        <c:axId val="226575472"/>
      </c:barChart>
      <c:catAx>
        <c:axId val="233084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26575472"/>
        <c:crosses val="autoZero"/>
        <c:auto val="1"/>
        <c:lblAlgn val="ctr"/>
        <c:lblOffset val="100"/>
        <c:noMultiLvlLbl val="0"/>
      </c:catAx>
      <c:valAx>
        <c:axId val="226575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600" b="1"/>
                  <a:t>จำนวนใบงาน</a:t>
                </a:r>
              </a:p>
            </c:rich>
          </c:tx>
          <c:layout>
            <c:manualLayout>
              <c:xMode val="edge"/>
              <c:yMode val="edge"/>
              <c:x val="2.0364799929829459E-2"/>
              <c:y val="0.46029347217366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h-TH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330842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2800"/>
              <a:t>เปรียบเทียบใบงานซ่อม </a:t>
            </a:r>
            <a:r>
              <a:rPr lang="th-TH" sz="2800" b="1" i="0" u="none" strike="noStrike" baseline="0">
                <a:effectLst/>
              </a:rPr>
              <a:t>งานก่อสร้าง </a:t>
            </a:r>
            <a:r>
              <a:rPr lang="th-TH" sz="2800"/>
              <a:t> ปี</a:t>
            </a:r>
            <a:r>
              <a:rPr lang="th-TH" sz="2800" baseline="0"/>
              <a:t> 2563</a:t>
            </a:r>
            <a:endParaRPr lang="th-TH" sz="2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>
        <c:manualLayout>
          <c:layoutTarget val="inner"/>
          <c:xMode val="edge"/>
          <c:yMode val="edge"/>
          <c:x val="5.6212484247869253E-2"/>
          <c:y val="9.3593731004171329E-2"/>
          <c:w val="0.83736316209272088"/>
          <c:h val="0.45320313449791433"/>
        </c:manualLayout>
      </c:layout>
      <c:barChart>
        <c:barDir val="col"/>
        <c:grouping val="stacked"/>
        <c:varyColors val="0"/>
        <c:ser>
          <c:idx val="11"/>
          <c:order val="0"/>
          <c:tx>
            <c:strRef>
              <c:f>ก่อสร้าง!$M$2</c:f>
              <c:strCache>
                <c:ptCount val="1"/>
                <c:pt idx="0">
                  <c:v>งานบริการ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ก่อสร้าง!$A$3:$A$14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ก่อสร้าง!$M$3:$M$14</c:f>
              <c:numCache>
                <c:formatCode>General</c:formatCode>
                <c:ptCount val="12"/>
                <c:pt idx="2">
                  <c:v>119</c:v>
                </c:pt>
                <c:pt idx="3">
                  <c:v>125</c:v>
                </c:pt>
                <c:pt idx="4">
                  <c:v>168</c:v>
                </c:pt>
                <c:pt idx="5">
                  <c:v>129</c:v>
                </c:pt>
                <c:pt idx="6">
                  <c:v>105</c:v>
                </c:pt>
                <c:pt idx="7">
                  <c:v>108</c:v>
                </c:pt>
                <c:pt idx="8">
                  <c:v>84</c:v>
                </c:pt>
                <c:pt idx="9">
                  <c:v>141</c:v>
                </c:pt>
                <c:pt idx="10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593-46C0-9FB9-15EB93FF804E}"/>
            </c:ext>
          </c:extLst>
        </c:ser>
        <c:ser>
          <c:idx val="12"/>
          <c:order val="1"/>
          <c:tx>
            <c:strRef>
              <c:f>ก่อสร้าง!$N$2</c:f>
              <c:strCache>
                <c:ptCount val="1"/>
                <c:pt idx="0">
                  <c:v>งานครุภัณฑ์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ก่อสร้าง!$A$3:$A$14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ก่อสร้าง!$N$3:$N$14</c:f>
              <c:numCache>
                <c:formatCode>General</c:formatCode>
                <c:ptCount val="12"/>
                <c:pt idx="2">
                  <c:v>114</c:v>
                </c:pt>
                <c:pt idx="3">
                  <c:v>121</c:v>
                </c:pt>
                <c:pt idx="4">
                  <c:v>119</c:v>
                </c:pt>
                <c:pt idx="5">
                  <c:v>180</c:v>
                </c:pt>
                <c:pt idx="6">
                  <c:v>136</c:v>
                </c:pt>
                <c:pt idx="7">
                  <c:v>112</c:v>
                </c:pt>
                <c:pt idx="8">
                  <c:v>107</c:v>
                </c:pt>
                <c:pt idx="9">
                  <c:v>9</c:v>
                </c:pt>
                <c:pt idx="10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593-46C0-9FB9-15EB93FF804E}"/>
            </c:ext>
          </c:extLst>
        </c:ser>
        <c:ser>
          <c:idx val="10"/>
          <c:order val="2"/>
          <c:tx>
            <c:strRef>
              <c:f>ก่อสร้าง!$L$2</c:f>
              <c:strCache>
                <c:ptCount val="1"/>
                <c:pt idx="0">
                  <c:v>ประตูหน้าต่าง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ก่อสร้าง!$A$3:$A$14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ก่อสร้าง!$L$3:$L$14</c:f>
              <c:numCache>
                <c:formatCode>General</c:formatCode>
                <c:ptCount val="12"/>
                <c:pt idx="2">
                  <c:v>89</c:v>
                </c:pt>
                <c:pt idx="3">
                  <c:v>103</c:v>
                </c:pt>
                <c:pt idx="4">
                  <c:v>85</c:v>
                </c:pt>
                <c:pt idx="5">
                  <c:v>113</c:v>
                </c:pt>
                <c:pt idx="6">
                  <c:v>90</c:v>
                </c:pt>
                <c:pt idx="7">
                  <c:v>106</c:v>
                </c:pt>
                <c:pt idx="8">
                  <c:v>69</c:v>
                </c:pt>
                <c:pt idx="9">
                  <c:v>90</c:v>
                </c:pt>
                <c:pt idx="10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593-46C0-9FB9-15EB93FF804E}"/>
            </c:ext>
          </c:extLst>
        </c:ser>
        <c:ser>
          <c:idx val="1"/>
          <c:order val="3"/>
          <c:tx>
            <c:strRef>
              <c:f>ก่อสร้าง!$C$2</c:f>
              <c:strCache>
                <c:ptCount val="1"/>
                <c:pt idx="0">
                  <c:v>สายฉีด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ก่อสร้าง!$A$3:$A$14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ก่อสร้าง!$C$3:$C$14</c:f>
              <c:numCache>
                <c:formatCode>General</c:formatCode>
                <c:ptCount val="12"/>
                <c:pt idx="2">
                  <c:v>40</c:v>
                </c:pt>
                <c:pt idx="3">
                  <c:v>37</c:v>
                </c:pt>
                <c:pt idx="4">
                  <c:v>29</c:v>
                </c:pt>
                <c:pt idx="5">
                  <c:v>58</c:v>
                </c:pt>
                <c:pt idx="6">
                  <c:v>51</c:v>
                </c:pt>
                <c:pt idx="7">
                  <c:v>39</c:v>
                </c:pt>
                <c:pt idx="8">
                  <c:v>34</c:v>
                </c:pt>
                <c:pt idx="9">
                  <c:v>33</c:v>
                </c:pt>
                <c:pt idx="1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93-46C0-9FB9-15EB93FF804E}"/>
            </c:ext>
          </c:extLst>
        </c:ser>
        <c:ser>
          <c:idx val="5"/>
          <c:order val="4"/>
          <c:tx>
            <c:strRef>
              <c:f>ก่อสร้าง!$F$2</c:f>
              <c:strCache>
                <c:ptCount val="1"/>
                <c:pt idx="0">
                  <c:v>ก๊อกน้ำ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ก่อสร้าง!$A$3:$A$14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ก่อสร้าง!$F$3:$F$14</c:f>
              <c:numCache>
                <c:formatCode>General</c:formatCode>
                <c:ptCount val="12"/>
                <c:pt idx="2">
                  <c:v>41</c:v>
                </c:pt>
                <c:pt idx="3">
                  <c:v>33</c:v>
                </c:pt>
                <c:pt idx="4">
                  <c:v>24</c:v>
                </c:pt>
                <c:pt idx="5">
                  <c:v>43</c:v>
                </c:pt>
                <c:pt idx="6">
                  <c:v>24</c:v>
                </c:pt>
                <c:pt idx="7">
                  <c:v>33</c:v>
                </c:pt>
                <c:pt idx="8">
                  <c:v>26</c:v>
                </c:pt>
                <c:pt idx="9">
                  <c:v>45</c:v>
                </c:pt>
                <c:pt idx="10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93-46C0-9FB9-15EB93FF804E}"/>
            </c:ext>
          </c:extLst>
        </c:ser>
        <c:ser>
          <c:idx val="8"/>
          <c:order val="5"/>
          <c:tx>
            <c:strRef>
              <c:f>ก่อสร้าง!$J$2</c:f>
              <c:strCache>
                <c:ptCount val="1"/>
                <c:pt idx="0">
                  <c:v>เพดาน/น้ำรั่ว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ก่อสร้าง!$A$3:$A$14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ก่อสร้าง!$J$3:$J$14</c:f>
              <c:numCache>
                <c:formatCode>General</c:formatCode>
                <c:ptCount val="12"/>
                <c:pt idx="2">
                  <c:v>13</c:v>
                </c:pt>
                <c:pt idx="3">
                  <c:v>35</c:v>
                </c:pt>
                <c:pt idx="4">
                  <c:v>28</c:v>
                </c:pt>
                <c:pt idx="5">
                  <c:v>46</c:v>
                </c:pt>
                <c:pt idx="6">
                  <c:v>39</c:v>
                </c:pt>
                <c:pt idx="7">
                  <c:v>0</c:v>
                </c:pt>
                <c:pt idx="8">
                  <c:v>46</c:v>
                </c:pt>
                <c:pt idx="9">
                  <c:v>24</c:v>
                </c:pt>
                <c:pt idx="1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593-46C0-9FB9-15EB93FF804E}"/>
            </c:ext>
          </c:extLst>
        </c:ser>
        <c:ser>
          <c:idx val="6"/>
          <c:order val="6"/>
          <c:tx>
            <c:strRef>
              <c:f>ก่อสร้าง!$G$2</c:f>
              <c:strCache>
                <c:ptCount val="1"/>
                <c:pt idx="0">
                  <c:v>ท่อตัน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ก่อสร้าง!$A$3:$A$14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ก่อสร้าง!$G$3:$G$14</c:f>
              <c:numCache>
                <c:formatCode>General</c:formatCode>
                <c:ptCount val="12"/>
                <c:pt idx="2">
                  <c:v>37</c:v>
                </c:pt>
                <c:pt idx="3">
                  <c:v>30</c:v>
                </c:pt>
                <c:pt idx="4">
                  <c:v>26</c:v>
                </c:pt>
                <c:pt idx="5">
                  <c:v>31</c:v>
                </c:pt>
                <c:pt idx="6">
                  <c:v>25</c:v>
                </c:pt>
                <c:pt idx="7">
                  <c:v>21</c:v>
                </c:pt>
                <c:pt idx="8">
                  <c:v>30</c:v>
                </c:pt>
                <c:pt idx="9">
                  <c:v>24</c:v>
                </c:pt>
                <c:pt idx="1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593-46C0-9FB9-15EB93FF804E}"/>
            </c:ext>
          </c:extLst>
        </c:ser>
        <c:ser>
          <c:idx val="3"/>
          <c:order val="7"/>
          <c:tx>
            <c:strRef>
              <c:f>ก่อสร้าง!$E$2</c:f>
              <c:strCache>
                <c:ptCount val="1"/>
                <c:pt idx="0">
                  <c:v>อ่างล้างมือ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ก่อสร้าง!$A$3:$A$14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ก่อสร้าง!$E$3:$E$14</c:f>
              <c:numCache>
                <c:formatCode>General</c:formatCode>
                <c:ptCount val="12"/>
                <c:pt idx="2">
                  <c:v>30</c:v>
                </c:pt>
                <c:pt idx="3">
                  <c:v>26</c:v>
                </c:pt>
                <c:pt idx="4">
                  <c:v>20</c:v>
                </c:pt>
                <c:pt idx="5">
                  <c:v>41</c:v>
                </c:pt>
                <c:pt idx="6">
                  <c:v>31</c:v>
                </c:pt>
                <c:pt idx="7">
                  <c:v>21</c:v>
                </c:pt>
                <c:pt idx="8">
                  <c:v>26</c:v>
                </c:pt>
                <c:pt idx="9">
                  <c:v>25</c:v>
                </c:pt>
                <c:pt idx="1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93-46C0-9FB9-15EB93FF804E}"/>
            </c:ext>
          </c:extLst>
        </c:ser>
        <c:ser>
          <c:idx val="2"/>
          <c:order val="8"/>
          <c:tx>
            <c:strRef>
              <c:f>ก่อสร้าง!$D$2</c:f>
              <c:strCache>
                <c:ptCount val="1"/>
                <c:pt idx="0">
                  <c:v>ชักโครก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ก่อสร้าง!$A$3:$A$14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ก่อสร้าง!$D$3:$D$14</c:f>
              <c:numCache>
                <c:formatCode>General</c:formatCode>
                <c:ptCount val="12"/>
                <c:pt idx="2">
                  <c:v>16</c:v>
                </c:pt>
                <c:pt idx="3">
                  <c:v>18</c:v>
                </c:pt>
                <c:pt idx="4">
                  <c:v>24</c:v>
                </c:pt>
                <c:pt idx="5">
                  <c:v>32</c:v>
                </c:pt>
                <c:pt idx="6">
                  <c:v>35</c:v>
                </c:pt>
                <c:pt idx="7">
                  <c:v>27</c:v>
                </c:pt>
                <c:pt idx="8">
                  <c:v>21</c:v>
                </c:pt>
                <c:pt idx="9">
                  <c:v>19</c:v>
                </c:pt>
                <c:pt idx="10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93-46C0-9FB9-15EB93FF804E}"/>
            </c:ext>
          </c:extLst>
        </c:ser>
        <c:ser>
          <c:idx val="9"/>
          <c:order val="9"/>
          <c:tx>
            <c:strRef>
              <c:f>ก่อสร้าง!$K$2</c:f>
              <c:strCache>
                <c:ptCount val="1"/>
                <c:pt idx="0">
                  <c:v>กระเบื้อง/ผนัง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ก่อสร้าง!$A$3:$A$14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ก่อสร้าง!$K$3:$K$14</c:f>
              <c:numCache>
                <c:formatCode>General</c:formatCode>
                <c:ptCount val="12"/>
                <c:pt idx="2">
                  <c:v>9</c:v>
                </c:pt>
                <c:pt idx="3">
                  <c:v>14</c:v>
                </c:pt>
                <c:pt idx="4">
                  <c:v>18</c:v>
                </c:pt>
                <c:pt idx="5">
                  <c:v>11</c:v>
                </c:pt>
                <c:pt idx="6">
                  <c:v>11</c:v>
                </c:pt>
                <c:pt idx="7">
                  <c:v>0</c:v>
                </c:pt>
                <c:pt idx="8">
                  <c:v>6</c:v>
                </c:pt>
                <c:pt idx="9">
                  <c:v>7</c:v>
                </c:pt>
                <c:pt idx="1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593-46C0-9FB9-15EB93FF804E}"/>
            </c:ext>
          </c:extLst>
        </c:ser>
        <c:ser>
          <c:idx val="7"/>
          <c:order val="10"/>
          <c:tx>
            <c:strRef>
              <c:f>ก่อสร้าง!$I$2</c:f>
              <c:strCache>
                <c:ptCount val="1"/>
                <c:pt idx="0">
                  <c:v>งานสี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ก่อสร้าง!$A$3:$A$14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ก่อสร้าง!$I$3:$I$14</c:f>
              <c:numCache>
                <c:formatCode>General</c:formatCode>
                <c:ptCount val="12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20</c:v>
                </c:pt>
                <c:pt idx="7">
                  <c:v>19</c:v>
                </c:pt>
                <c:pt idx="8">
                  <c:v>12</c:v>
                </c:pt>
                <c:pt idx="9">
                  <c:v>7</c:v>
                </c:pt>
                <c:pt idx="1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593-46C0-9FB9-15EB93FF804E}"/>
            </c:ext>
          </c:extLst>
        </c:ser>
        <c:ser>
          <c:idx val="0"/>
          <c:order val="11"/>
          <c:tx>
            <c:strRef>
              <c:f>ก่อสร้าง!$B$2</c:f>
              <c:strCache>
                <c:ptCount val="1"/>
                <c:pt idx="0">
                  <c:v>ฝักบัว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ก่อสร้าง!$A$3:$A$14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ก่อสร้าง!$B$3:$B$14</c:f>
              <c:numCache>
                <c:formatCode>General</c:formatCode>
                <c:ptCount val="12"/>
                <c:pt idx="2">
                  <c:v>6</c:v>
                </c:pt>
                <c:pt idx="3">
                  <c:v>5</c:v>
                </c:pt>
                <c:pt idx="4">
                  <c:v>10</c:v>
                </c:pt>
                <c:pt idx="5">
                  <c:v>6</c:v>
                </c:pt>
                <c:pt idx="6">
                  <c:v>8</c:v>
                </c:pt>
                <c:pt idx="7">
                  <c:v>6</c:v>
                </c:pt>
                <c:pt idx="8">
                  <c:v>5</c:v>
                </c:pt>
                <c:pt idx="9">
                  <c:v>9</c:v>
                </c:pt>
                <c:pt idx="1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93-46C0-9FB9-15EB93FF804E}"/>
            </c:ext>
          </c:extLst>
        </c:ser>
        <c:ser>
          <c:idx val="4"/>
          <c:order val="12"/>
          <c:tx>
            <c:strRef>
              <c:f>ก่อสร้าง!$H$2</c:f>
              <c:strCache>
                <c:ptCount val="1"/>
                <c:pt idx="0">
                  <c:v>เคาน์เตอร์/ลิ้นชัก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ก่อสร้าง!$A$3:$A$14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ก่อสร้าง!$H$3:$H$14</c:f>
              <c:numCache>
                <c:formatCode>General</c:formatCode>
                <c:ptCount val="12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21</c:v>
                </c:pt>
                <c:pt idx="7">
                  <c:v>8</c:v>
                </c:pt>
                <c:pt idx="8">
                  <c:v>10</c:v>
                </c:pt>
                <c:pt idx="9">
                  <c:v>9</c:v>
                </c:pt>
                <c:pt idx="1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593-46C0-9FB9-15EB93FF8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233084208"/>
        <c:axId val="226575472"/>
      </c:barChart>
      <c:catAx>
        <c:axId val="233084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26575472"/>
        <c:crosses val="autoZero"/>
        <c:auto val="1"/>
        <c:lblAlgn val="ctr"/>
        <c:lblOffset val="100"/>
        <c:noMultiLvlLbl val="0"/>
      </c:catAx>
      <c:valAx>
        <c:axId val="226575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800" b="1"/>
                  <a:t>จำนวนใบงาน</a:t>
                </a:r>
              </a:p>
            </c:rich>
          </c:tx>
          <c:layout>
            <c:manualLayout>
              <c:xMode val="edge"/>
              <c:yMode val="edge"/>
              <c:x val="4.6512638411045797E-2"/>
              <c:y val="0.37469117742546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h-TH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330842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2800" b="1" i="0" u="none" strike="noStrike" baseline="0">
                <a:effectLst/>
              </a:rPr>
              <a:t>เปรียบเทียบใบงานซ่อม </a:t>
            </a:r>
            <a:r>
              <a:rPr lang="th-TH" sz="2800"/>
              <a:t>งานก่อสร้าง ปี</a:t>
            </a:r>
            <a:r>
              <a:rPr lang="th-TH" sz="2800" baseline="0"/>
              <a:t> 2563</a:t>
            </a:r>
            <a:endParaRPr lang="th-TH" sz="2800"/>
          </a:p>
        </c:rich>
      </c:tx>
      <c:layout>
        <c:manualLayout>
          <c:xMode val="edge"/>
          <c:yMode val="edge"/>
          <c:x val="0.52161602405532581"/>
          <c:y val="2.06352688236823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>
        <c:manualLayout>
          <c:layoutTarget val="inner"/>
          <c:xMode val="edge"/>
          <c:yMode val="edge"/>
          <c:x val="6.3382192610539068E-2"/>
          <c:y val="0.12016109129319172"/>
          <c:w val="0.84708874147990199"/>
          <c:h val="0.6235550104759560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ก่อสร้าง!$S$2</c:f>
              <c:strCache>
                <c:ptCount val="1"/>
                <c:pt idx="0">
                  <c:v>ในประกัน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ก่อสร้าง!$R$3:$R$14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ก่อสร้าง!$S$3:$S$14</c:f>
              <c:numCache>
                <c:formatCode>General</c:formatCode>
                <c:ptCount val="12"/>
                <c:pt idx="1">
                  <c:v>322</c:v>
                </c:pt>
                <c:pt idx="2">
                  <c:v>400</c:v>
                </c:pt>
                <c:pt idx="3">
                  <c:v>380</c:v>
                </c:pt>
                <c:pt idx="4">
                  <c:v>345</c:v>
                </c:pt>
                <c:pt idx="5">
                  <c:v>455</c:v>
                </c:pt>
                <c:pt idx="6">
                  <c:v>358</c:v>
                </c:pt>
                <c:pt idx="7">
                  <c:v>361</c:v>
                </c:pt>
                <c:pt idx="8">
                  <c:v>333</c:v>
                </c:pt>
                <c:pt idx="9">
                  <c:v>370</c:v>
                </c:pt>
                <c:pt idx="10">
                  <c:v>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6E-4E11-957B-29212E2FA27C}"/>
            </c:ext>
          </c:extLst>
        </c:ser>
        <c:ser>
          <c:idx val="1"/>
          <c:order val="1"/>
          <c:tx>
            <c:strRef>
              <c:f>ก่อสร้าง!$T$2</c:f>
              <c:strCache>
                <c:ptCount val="1"/>
                <c:pt idx="0">
                  <c:v>เกินประกัน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ก่อสร้าง!$R$3:$R$14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ก่อสร้าง!$T$3:$T$14</c:f>
              <c:numCache>
                <c:formatCode>General</c:formatCode>
                <c:ptCount val="12"/>
                <c:pt idx="1">
                  <c:v>6</c:v>
                </c:pt>
                <c:pt idx="2">
                  <c:v>0</c:v>
                </c:pt>
                <c:pt idx="3">
                  <c:v>4</c:v>
                </c:pt>
                <c:pt idx="4">
                  <c:v>3</c:v>
                </c:pt>
                <c:pt idx="5">
                  <c:v>5</c:v>
                </c:pt>
                <c:pt idx="6">
                  <c:v>8</c:v>
                </c:pt>
                <c:pt idx="7">
                  <c:v>8</c:v>
                </c:pt>
                <c:pt idx="8">
                  <c:v>3</c:v>
                </c:pt>
                <c:pt idx="9">
                  <c:v>9</c:v>
                </c:pt>
                <c:pt idx="1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6E-4E11-957B-29212E2FA27C}"/>
            </c:ext>
          </c:extLst>
        </c:ser>
        <c:ser>
          <c:idx val="5"/>
          <c:order val="2"/>
          <c:tx>
            <c:strRef>
              <c:f>ก่อสร้าง!$W$2</c:f>
              <c:strCache>
                <c:ptCount val="1"/>
                <c:pt idx="0">
                  <c:v>จัดจ้างร้านนอก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ก่อสร้าง!$R$3:$R$14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ก่อสร้าง!$W$3:$W$14</c:f>
              <c:numCache>
                <c:formatCode>General</c:formatCode>
                <c:ptCount val="12"/>
                <c:pt idx="1">
                  <c:v>26</c:v>
                </c:pt>
                <c:pt idx="2">
                  <c:v>23</c:v>
                </c:pt>
                <c:pt idx="3">
                  <c:v>58</c:v>
                </c:pt>
                <c:pt idx="4">
                  <c:v>91</c:v>
                </c:pt>
                <c:pt idx="5">
                  <c:v>72</c:v>
                </c:pt>
                <c:pt idx="6">
                  <c:v>58</c:v>
                </c:pt>
                <c:pt idx="7">
                  <c:v>57</c:v>
                </c:pt>
                <c:pt idx="8">
                  <c:v>48</c:v>
                </c:pt>
                <c:pt idx="9">
                  <c:v>51</c:v>
                </c:pt>
                <c:pt idx="10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6E-4E11-957B-29212E2FA27C}"/>
            </c:ext>
          </c:extLst>
        </c:ser>
        <c:ser>
          <c:idx val="2"/>
          <c:order val="3"/>
          <c:tx>
            <c:strRef>
              <c:f>ก่อสร้าง!$U$2</c:f>
              <c:strCache>
                <c:ptCount val="1"/>
                <c:pt idx="0">
                  <c:v>เบิกวัสดุ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ก่อสร้าง!$R$3:$R$14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ก่อสร้าง!$U$3:$U$14</c:f>
              <c:numCache>
                <c:formatCode>General</c:formatCode>
                <c:ptCount val="12"/>
                <c:pt idx="1">
                  <c:v>14</c:v>
                </c:pt>
                <c:pt idx="2">
                  <c:v>16</c:v>
                </c:pt>
                <c:pt idx="3">
                  <c:v>23</c:v>
                </c:pt>
                <c:pt idx="4">
                  <c:v>27</c:v>
                </c:pt>
                <c:pt idx="5">
                  <c:v>42</c:v>
                </c:pt>
                <c:pt idx="6">
                  <c:v>53</c:v>
                </c:pt>
                <c:pt idx="7">
                  <c:v>39</c:v>
                </c:pt>
                <c:pt idx="8">
                  <c:v>24</c:v>
                </c:pt>
                <c:pt idx="9">
                  <c:v>32</c:v>
                </c:pt>
                <c:pt idx="10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6E-4E11-957B-29212E2FA27C}"/>
            </c:ext>
          </c:extLst>
        </c:ser>
        <c:ser>
          <c:idx val="3"/>
          <c:order val="4"/>
          <c:tx>
            <c:strRef>
              <c:f>ก่อสร้าง!$V$2</c:f>
              <c:strCache>
                <c:ptCount val="1"/>
                <c:pt idx="0">
                  <c:v>จำหน่าย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ก่อสร้าง!$R$3:$R$14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ก่อสร้าง!$V$3:$V$14</c:f>
              <c:numCache>
                <c:formatCode>General</c:formatCode>
                <c:ptCount val="12"/>
                <c:pt idx="1">
                  <c:v>24</c:v>
                </c:pt>
                <c:pt idx="2">
                  <c:v>31</c:v>
                </c:pt>
                <c:pt idx="3">
                  <c:v>37</c:v>
                </c:pt>
                <c:pt idx="4">
                  <c:v>34</c:v>
                </c:pt>
                <c:pt idx="5">
                  <c:v>41</c:v>
                </c:pt>
                <c:pt idx="6">
                  <c:v>48</c:v>
                </c:pt>
                <c:pt idx="7">
                  <c:v>38</c:v>
                </c:pt>
                <c:pt idx="8">
                  <c:v>27</c:v>
                </c:pt>
                <c:pt idx="9">
                  <c:v>21</c:v>
                </c:pt>
                <c:pt idx="10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6E-4E11-957B-29212E2FA27C}"/>
            </c:ext>
          </c:extLst>
        </c:ser>
        <c:ser>
          <c:idx val="8"/>
          <c:order val="5"/>
          <c:tx>
            <c:strRef>
              <c:f>ก่อสร้าง!$AA$2</c:f>
              <c:strCache>
                <c:ptCount val="1"/>
                <c:pt idx="0">
                  <c:v>ในประกัน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ก่อสร้าง!$R$3:$R$14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ก่อสร้าง!$AA$3:$AA$14</c:f>
              <c:numCache>
                <c:formatCode>General</c:formatCode>
                <c:ptCount val="12"/>
                <c:pt idx="1">
                  <c:v>8</c:v>
                </c:pt>
                <c:pt idx="2">
                  <c:v>17</c:v>
                </c:pt>
                <c:pt idx="3">
                  <c:v>10</c:v>
                </c:pt>
                <c:pt idx="4">
                  <c:v>18</c:v>
                </c:pt>
                <c:pt idx="5">
                  <c:v>31</c:v>
                </c:pt>
                <c:pt idx="6">
                  <c:v>29</c:v>
                </c:pt>
                <c:pt idx="7">
                  <c:v>20</c:v>
                </c:pt>
                <c:pt idx="8">
                  <c:v>8</c:v>
                </c:pt>
                <c:pt idx="9">
                  <c:v>7</c:v>
                </c:pt>
                <c:pt idx="1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B6E-4E11-957B-29212E2FA27C}"/>
            </c:ext>
          </c:extLst>
        </c:ser>
        <c:ser>
          <c:idx val="7"/>
          <c:order val="6"/>
          <c:tx>
            <c:strRef>
              <c:f>ก่อสร้าง!$Z$2</c:f>
              <c:strCache>
                <c:ptCount val="1"/>
                <c:pt idx="0">
                  <c:v>หน่วยงานไม่พร้อม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ก่อสร้าง!$R$3:$R$14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ก่อสร้าง!$Z$3:$Z$14</c:f>
              <c:numCache>
                <c:formatCode>General</c:formatCode>
                <c:ptCount val="12"/>
                <c:pt idx="1">
                  <c:v>3</c:v>
                </c:pt>
                <c:pt idx="2">
                  <c:v>8</c:v>
                </c:pt>
                <c:pt idx="3">
                  <c:v>7</c:v>
                </c:pt>
                <c:pt idx="4">
                  <c:v>14</c:v>
                </c:pt>
                <c:pt idx="5">
                  <c:v>11</c:v>
                </c:pt>
                <c:pt idx="6">
                  <c:v>11</c:v>
                </c:pt>
                <c:pt idx="7">
                  <c:v>22</c:v>
                </c:pt>
                <c:pt idx="8">
                  <c:v>14</c:v>
                </c:pt>
                <c:pt idx="9">
                  <c:v>16</c:v>
                </c:pt>
                <c:pt idx="1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B6E-4E11-957B-29212E2FA27C}"/>
            </c:ext>
          </c:extLst>
        </c:ser>
        <c:ser>
          <c:idx val="4"/>
          <c:order val="7"/>
          <c:tx>
            <c:strRef>
              <c:f>ก่อสร้าง!$Y$2</c:f>
              <c:strCache>
                <c:ptCount val="1"/>
                <c:pt idx="0">
                  <c:v>ยกเลิก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ก่อสร้าง!$R$3:$R$14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ก่อสร้าง!$Y$3:$Y$14</c:f>
              <c:numCache>
                <c:formatCode>General</c:formatCode>
                <c:ptCount val="12"/>
                <c:pt idx="1">
                  <c:v>0</c:v>
                </c:pt>
                <c:pt idx="2">
                  <c:v>4</c:v>
                </c:pt>
                <c:pt idx="3">
                  <c:v>3</c:v>
                </c:pt>
                <c:pt idx="4">
                  <c:v>1</c:v>
                </c:pt>
                <c:pt idx="5">
                  <c:v>10</c:v>
                </c:pt>
                <c:pt idx="6">
                  <c:v>11</c:v>
                </c:pt>
                <c:pt idx="7">
                  <c:v>23</c:v>
                </c:pt>
                <c:pt idx="8">
                  <c:v>11</c:v>
                </c:pt>
                <c:pt idx="9">
                  <c:v>22</c:v>
                </c:pt>
                <c:pt idx="1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6E-4E11-957B-29212E2FA27C}"/>
            </c:ext>
          </c:extLst>
        </c:ser>
        <c:ser>
          <c:idx val="6"/>
          <c:order val="8"/>
          <c:tx>
            <c:strRef>
              <c:f>ก่อสร้าง!$X$2</c:f>
              <c:strCache>
                <c:ptCount val="1"/>
                <c:pt idx="0">
                  <c:v>นำเสนอ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ก่อสร้าง!$R$3:$R$14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ก่อสร้าง!$X$3:$X$14</c:f>
              <c:numCache>
                <c:formatCode>General</c:formatCode>
                <c:ptCount val="12"/>
                <c:pt idx="1">
                  <c:v>11</c:v>
                </c:pt>
                <c:pt idx="2">
                  <c:v>10</c:v>
                </c:pt>
                <c:pt idx="3">
                  <c:v>17</c:v>
                </c:pt>
                <c:pt idx="4">
                  <c:v>11</c:v>
                </c:pt>
                <c:pt idx="5">
                  <c:v>19</c:v>
                </c:pt>
                <c:pt idx="6">
                  <c:v>9</c:v>
                </c:pt>
                <c:pt idx="7">
                  <c:v>11</c:v>
                </c:pt>
                <c:pt idx="8">
                  <c:v>5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6E-4E11-957B-29212E2FA27C}"/>
            </c:ext>
          </c:extLst>
        </c:ser>
        <c:ser>
          <c:idx val="10"/>
          <c:order val="9"/>
          <c:tx>
            <c:strRef>
              <c:f>ก่อสร้าง!$AC$2</c:f>
              <c:strCache>
                <c:ptCount val="1"/>
                <c:pt idx="0">
                  <c:v>ของหมดคลัง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ก่อสร้าง!$R$3:$R$14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ก่อสร้าง!$AC$3:$AC$14</c:f>
              <c:numCache>
                <c:formatCode>General</c:formatCode>
                <c:ptCount val="12"/>
                <c:pt idx="1">
                  <c:v>5</c:v>
                </c:pt>
                <c:pt idx="2">
                  <c:v>5</c:v>
                </c:pt>
                <c:pt idx="3">
                  <c:v>8</c:v>
                </c:pt>
                <c:pt idx="4">
                  <c:v>2</c:v>
                </c:pt>
                <c:pt idx="5">
                  <c:v>2</c:v>
                </c:pt>
                <c:pt idx="6">
                  <c:v>6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B6E-4E11-957B-29212E2FA27C}"/>
            </c:ext>
          </c:extLst>
        </c:ser>
        <c:ser>
          <c:idx val="9"/>
          <c:order val="10"/>
          <c:tx>
            <c:strRef>
              <c:f>ก่อสร้าง!$AB$2</c:f>
              <c:strCache>
                <c:ptCount val="1"/>
                <c:pt idx="0">
                  <c:v>ส่งต่อ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ก่อสร้าง!$R$3:$R$14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ก่อสร้าง!$AB$3:$AB$14</c:f>
              <c:numCache>
                <c:formatCode>General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B6E-4E11-957B-29212E2FA2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233084208"/>
        <c:axId val="226575472"/>
      </c:barChart>
      <c:catAx>
        <c:axId val="233084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26575472"/>
        <c:crosses val="autoZero"/>
        <c:auto val="1"/>
        <c:lblAlgn val="ctr"/>
        <c:lblOffset val="100"/>
        <c:noMultiLvlLbl val="0"/>
      </c:catAx>
      <c:valAx>
        <c:axId val="226575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1600" b="1"/>
                  <a:t>จำนวนใบงาน</a:t>
                </a:r>
              </a:p>
            </c:rich>
          </c:tx>
          <c:layout>
            <c:manualLayout>
              <c:xMode val="edge"/>
              <c:yMode val="edge"/>
              <c:x val="4.9360034461083099E-2"/>
              <c:y val="0.467620912587181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h-TH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330842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56618</xdr:colOff>
      <xdr:row>15</xdr:row>
      <xdr:rowOff>305856</xdr:rowOff>
    </xdr:from>
    <xdr:to>
      <xdr:col>13</xdr:col>
      <xdr:colOff>0</xdr:colOff>
      <xdr:row>34</xdr:row>
      <xdr:rowOff>296334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26A63564-57CB-4692-8F8F-03DAAC876D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282718</xdr:colOff>
      <xdr:row>17</xdr:row>
      <xdr:rowOff>5442</xdr:rowOff>
    </xdr:from>
    <xdr:to>
      <xdr:col>17</xdr:col>
      <xdr:colOff>0</xdr:colOff>
      <xdr:row>43</xdr:row>
      <xdr:rowOff>8659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B2BDDE0B-73B7-4224-A8A7-7DD856C4AE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196847</xdr:colOff>
      <xdr:row>15</xdr:row>
      <xdr:rowOff>299130</xdr:rowOff>
    </xdr:from>
    <xdr:to>
      <xdr:col>11</xdr:col>
      <xdr:colOff>7937</xdr:colOff>
      <xdr:row>35</xdr:row>
      <xdr:rowOff>5671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A30B4CB8-C931-4634-A4AC-35C858F2A2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61910</xdr:colOff>
      <xdr:row>16</xdr:row>
      <xdr:rowOff>76877</xdr:rowOff>
    </xdr:from>
    <xdr:to>
      <xdr:col>29</xdr:col>
      <xdr:colOff>23812</xdr:colOff>
      <xdr:row>60</xdr:row>
      <xdr:rowOff>119060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27C266C4-C7E5-40B7-BCDB-7B49D7698B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63</xdr:row>
      <xdr:rowOff>0</xdr:rowOff>
    </xdr:from>
    <xdr:to>
      <xdr:col>28</xdr:col>
      <xdr:colOff>857249</xdr:colOff>
      <xdr:row>109</xdr:row>
      <xdr:rowOff>95249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1947229A-BF3B-458A-9214-6993D9D5E2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8840</xdr:rowOff>
    </xdr:from>
    <xdr:to>
      <xdr:col>18</xdr:col>
      <xdr:colOff>830036</xdr:colOff>
      <xdr:row>73</xdr:row>
      <xdr:rowOff>0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F5F8EFA8-C69F-4C01-ABBD-4C3CD798B9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843641</xdr:colOff>
      <xdr:row>15</xdr:row>
      <xdr:rowOff>299356</xdr:rowOff>
    </xdr:from>
    <xdr:to>
      <xdr:col>43</xdr:col>
      <xdr:colOff>258536</xdr:colOff>
      <xdr:row>73</xdr:row>
      <xdr:rowOff>0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A5F5D3A0-DA5C-4F6E-854F-B9C111CE2C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25C5C-F779-49AA-8038-FFC5F7466617}">
  <dimension ref="A1:I23"/>
  <sheetViews>
    <sheetView zoomScale="90" zoomScaleNormal="90" workbookViewId="0">
      <selection activeCell="H14" sqref="H14"/>
    </sheetView>
  </sheetViews>
  <sheetFormatPr defaultRowHeight="24" x14ac:dyDescent="0.55000000000000004"/>
  <cols>
    <col min="1" max="3" width="11.625" style="1" customWidth="1"/>
    <col min="4" max="4" width="17.375" style="1" customWidth="1"/>
    <col min="5" max="9" width="11.625" style="1" customWidth="1"/>
    <col min="10" max="16384" width="9" style="1"/>
  </cols>
  <sheetData>
    <row r="1" spans="1:9" ht="24.75" thickBot="1" x14ac:dyDescent="0.6"/>
    <row r="2" spans="1:9" ht="25.5" customHeight="1" thickBot="1" x14ac:dyDescent="0.6">
      <c r="A2" s="8" t="s">
        <v>19</v>
      </c>
      <c r="B2" s="7" t="s">
        <v>7</v>
      </c>
      <c r="C2" s="6" t="s">
        <v>76</v>
      </c>
      <c r="D2" s="17" t="s">
        <v>11</v>
      </c>
      <c r="E2" s="7" t="s">
        <v>8</v>
      </c>
      <c r="F2" s="7" t="s">
        <v>12</v>
      </c>
      <c r="G2" s="7" t="s">
        <v>9</v>
      </c>
      <c r="H2" s="6" t="s">
        <v>13</v>
      </c>
      <c r="I2" s="11" t="s">
        <v>10</v>
      </c>
    </row>
    <row r="3" spans="1:9" ht="25.5" customHeight="1" x14ac:dyDescent="0.55000000000000004">
      <c r="A3" s="10" t="s">
        <v>17</v>
      </c>
      <c r="B3" s="82">
        <v>25</v>
      </c>
      <c r="C3" s="81">
        <v>25</v>
      </c>
      <c r="D3" s="83">
        <v>30</v>
      </c>
      <c r="E3" s="82">
        <v>31</v>
      </c>
      <c r="F3" s="80" t="s">
        <v>43</v>
      </c>
      <c r="G3" s="80" t="s">
        <v>43</v>
      </c>
      <c r="H3" s="79" t="s">
        <v>43</v>
      </c>
      <c r="I3" s="84">
        <f t="shared" ref="I3:I14" si="0">SUM(E3:H3)</f>
        <v>31</v>
      </c>
    </row>
    <row r="4" spans="1:9" ht="25.5" customHeight="1" x14ac:dyDescent="0.55000000000000004">
      <c r="A4" s="10" t="s">
        <v>18</v>
      </c>
      <c r="B4" s="82">
        <v>29</v>
      </c>
      <c r="C4" s="81">
        <v>12</v>
      </c>
      <c r="D4" s="83">
        <v>24</v>
      </c>
      <c r="E4" s="82">
        <v>19</v>
      </c>
      <c r="F4" s="80" t="s">
        <v>43</v>
      </c>
      <c r="G4" s="80" t="s">
        <v>43</v>
      </c>
      <c r="H4" s="79" t="s">
        <v>43</v>
      </c>
      <c r="I4" s="13">
        <f t="shared" si="0"/>
        <v>19</v>
      </c>
    </row>
    <row r="5" spans="1:9" ht="25.5" customHeight="1" x14ac:dyDescent="0.55000000000000004">
      <c r="A5" s="9" t="s">
        <v>0</v>
      </c>
      <c r="B5" s="4">
        <v>47</v>
      </c>
      <c r="C5" s="43">
        <v>15</v>
      </c>
      <c r="D5" s="4">
        <v>29</v>
      </c>
      <c r="E5" s="4">
        <v>24</v>
      </c>
      <c r="F5" s="4" t="s">
        <v>43</v>
      </c>
      <c r="G5" s="4">
        <v>1</v>
      </c>
      <c r="H5" s="2" t="s">
        <v>43</v>
      </c>
      <c r="I5" s="12">
        <f t="shared" si="0"/>
        <v>25</v>
      </c>
    </row>
    <row r="6" spans="1:9" ht="25.5" customHeight="1" x14ac:dyDescent="0.55000000000000004">
      <c r="A6" s="10" t="s">
        <v>1</v>
      </c>
      <c r="B6" s="5">
        <v>43</v>
      </c>
      <c r="C6" s="3">
        <v>15</v>
      </c>
      <c r="D6" s="5">
        <v>43</v>
      </c>
      <c r="E6" s="5">
        <v>5</v>
      </c>
      <c r="F6" s="5" t="s">
        <v>43</v>
      </c>
      <c r="G6" s="5">
        <v>3</v>
      </c>
      <c r="H6" s="3" t="s">
        <v>43</v>
      </c>
      <c r="I6" s="13">
        <f t="shared" si="0"/>
        <v>8</v>
      </c>
    </row>
    <row r="7" spans="1:9" ht="25.5" customHeight="1" x14ac:dyDescent="0.55000000000000004">
      <c r="A7" s="10" t="s">
        <v>2</v>
      </c>
      <c r="B7" s="5">
        <v>42</v>
      </c>
      <c r="C7" s="3">
        <v>22</v>
      </c>
      <c r="D7" s="5">
        <v>27</v>
      </c>
      <c r="E7" s="5">
        <v>7</v>
      </c>
      <c r="F7" s="5" t="s">
        <v>43</v>
      </c>
      <c r="G7" s="5">
        <v>2</v>
      </c>
      <c r="H7" s="3" t="s">
        <v>43</v>
      </c>
      <c r="I7" s="13">
        <f t="shared" si="0"/>
        <v>9</v>
      </c>
    </row>
    <row r="8" spans="1:9" ht="25.5" customHeight="1" x14ac:dyDescent="0.55000000000000004">
      <c r="A8" s="10" t="s">
        <v>3</v>
      </c>
      <c r="B8" s="5">
        <v>30</v>
      </c>
      <c r="C8" s="3">
        <v>22</v>
      </c>
      <c r="D8" s="5">
        <v>14</v>
      </c>
      <c r="E8" s="5">
        <v>21</v>
      </c>
      <c r="F8" s="5" t="s">
        <v>43</v>
      </c>
      <c r="G8" s="5">
        <v>3</v>
      </c>
      <c r="H8" s="3" t="s">
        <v>43</v>
      </c>
      <c r="I8" s="13">
        <f t="shared" si="0"/>
        <v>24</v>
      </c>
    </row>
    <row r="9" spans="1:9" ht="25.5" customHeight="1" x14ac:dyDescent="0.55000000000000004">
      <c r="A9" s="10" t="s">
        <v>4</v>
      </c>
      <c r="B9" s="5">
        <v>42</v>
      </c>
      <c r="C9" s="3">
        <v>16</v>
      </c>
      <c r="D9" s="5">
        <v>19</v>
      </c>
      <c r="E9" s="5">
        <v>13</v>
      </c>
      <c r="F9" s="5" t="s">
        <v>43</v>
      </c>
      <c r="G9" s="5">
        <v>10</v>
      </c>
      <c r="H9" s="3" t="s">
        <v>43</v>
      </c>
      <c r="I9" s="13">
        <f t="shared" si="0"/>
        <v>23</v>
      </c>
    </row>
    <row r="10" spans="1:9" ht="25.5" customHeight="1" x14ac:dyDescent="0.55000000000000004">
      <c r="A10" s="10" t="s">
        <v>5</v>
      </c>
      <c r="B10" s="5">
        <v>24</v>
      </c>
      <c r="C10" s="3">
        <v>21</v>
      </c>
      <c r="D10" s="5">
        <v>22</v>
      </c>
      <c r="E10" s="5">
        <v>14</v>
      </c>
      <c r="F10" s="5">
        <v>26</v>
      </c>
      <c r="G10" s="5">
        <v>2</v>
      </c>
      <c r="H10" s="3">
        <v>11</v>
      </c>
      <c r="I10" s="13">
        <f t="shared" si="0"/>
        <v>53</v>
      </c>
    </row>
    <row r="11" spans="1:9" ht="25.5" customHeight="1" x14ac:dyDescent="0.55000000000000004">
      <c r="A11" s="10" t="s">
        <v>6</v>
      </c>
      <c r="B11" s="5">
        <v>40</v>
      </c>
      <c r="C11" s="3">
        <v>25</v>
      </c>
      <c r="D11" s="5">
        <v>18</v>
      </c>
      <c r="E11" s="5">
        <v>16</v>
      </c>
      <c r="F11" s="5">
        <v>32</v>
      </c>
      <c r="G11" s="5">
        <v>4</v>
      </c>
      <c r="H11" s="3">
        <v>6</v>
      </c>
      <c r="I11" s="13">
        <f t="shared" si="0"/>
        <v>58</v>
      </c>
    </row>
    <row r="12" spans="1:9" ht="25.5" customHeight="1" x14ac:dyDescent="0.55000000000000004">
      <c r="A12" s="10" t="s">
        <v>14</v>
      </c>
      <c r="B12" s="5">
        <v>28</v>
      </c>
      <c r="C12" s="3">
        <v>24</v>
      </c>
      <c r="D12" s="5">
        <v>19</v>
      </c>
      <c r="E12" s="5">
        <v>14</v>
      </c>
      <c r="F12" s="5">
        <v>24</v>
      </c>
      <c r="G12" s="5">
        <v>6</v>
      </c>
      <c r="H12" s="3">
        <v>2</v>
      </c>
      <c r="I12" s="13">
        <f t="shared" si="0"/>
        <v>46</v>
      </c>
    </row>
    <row r="13" spans="1:9" ht="25.5" customHeight="1" x14ac:dyDescent="0.55000000000000004">
      <c r="A13" s="10" t="s">
        <v>15</v>
      </c>
      <c r="B13" s="5">
        <v>12</v>
      </c>
      <c r="C13" s="16">
        <v>17</v>
      </c>
      <c r="D13" s="5">
        <v>7</v>
      </c>
      <c r="E13" s="5">
        <v>11</v>
      </c>
      <c r="F13" s="5">
        <v>36</v>
      </c>
      <c r="G13" s="5">
        <v>7</v>
      </c>
      <c r="H13" s="3">
        <v>4</v>
      </c>
      <c r="I13" s="13">
        <f t="shared" si="0"/>
        <v>58</v>
      </c>
    </row>
    <row r="14" spans="1:9" ht="25.5" customHeight="1" thickBot="1" x14ac:dyDescent="0.6">
      <c r="A14" s="10" t="s">
        <v>16</v>
      </c>
      <c r="B14" s="5"/>
      <c r="C14" s="16"/>
      <c r="D14" s="5"/>
      <c r="E14" s="5"/>
      <c r="F14" s="5"/>
      <c r="G14" s="5"/>
      <c r="H14" s="3"/>
      <c r="I14" s="13">
        <f t="shared" si="0"/>
        <v>0</v>
      </c>
    </row>
    <row r="15" spans="1:9" ht="25.5" customHeight="1" thickBot="1" x14ac:dyDescent="0.6">
      <c r="A15" s="8" t="s">
        <v>10</v>
      </c>
      <c r="B15" s="15">
        <f t="shared" ref="B15:I15" si="1">SUM(B5:B14)</f>
        <v>308</v>
      </c>
      <c r="C15" s="42">
        <f>SUM(C3:C14)</f>
        <v>214</v>
      </c>
      <c r="D15" s="15">
        <f t="shared" si="1"/>
        <v>198</v>
      </c>
      <c r="E15" s="15">
        <f t="shared" si="1"/>
        <v>125</v>
      </c>
      <c r="F15" s="15">
        <f t="shared" si="1"/>
        <v>118</v>
      </c>
      <c r="G15" s="15">
        <f t="shared" si="1"/>
        <v>38</v>
      </c>
      <c r="H15" s="18">
        <f t="shared" si="1"/>
        <v>23</v>
      </c>
      <c r="I15" s="14">
        <f t="shared" si="1"/>
        <v>304</v>
      </c>
    </row>
    <row r="17" spans="1:4" x14ac:dyDescent="0.55000000000000004">
      <c r="A17" s="2"/>
      <c r="B17" s="2"/>
      <c r="C17" s="2"/>
      <c r="D17" s="2"/>
    </row>
    <row r="18" spans="1:4" x14ac:dyDescent="0.55000000000000004">
      <c r="A18" s="2"/>
      <c r="B18" s="2"/>
      <c r="C18" s="2"/>
      <c r="D18" s="2"/>
    </row>
    <row r="19" spans="1:4" x14ac:dyDescent="0.55000000000000004">
      <c r="A19" s="2"/>
      <c r="B19" s="2"/>
      <c r="C19" s="2"/>
      <c r="D19" s="2"/>
    </row>
    <row r="20" spans="1:4" x14ac:dyDescent="0.55000000000000004">
      <c r="A20" s="2"/>
      <c r="B20" s="2"/>
      <c r="C20" s="2"/>
      <c r="D20" s="2"/>
    </row>
    <row r="21" spans="1:4" x14ac:dyDescent="0.55000000000000004">
      <c r="A21" s="2"/>
      <c r="B21" s="2"/>
      <c r="C21" s="2"/>
      <c r="D21" s="2"/>
    </row>
    <row r="22" spans="1:4" x14ac:dyDescent="0.55000000000000004">
      <c r="A22" s="2"/>
      <c r="B22" s="2"/>
      <c r="C22" s="2"/>
      <c r="D22" s="2"/>
    </row>
    <row r="23" spans="1:4" x14ac:dyDescent="0.55000000000000004">
      <c r="A23" s="2"/>
      <c r="B23" s="2"/>
      <c r="C23" s="2"/>
      <c r="D23" s="2"/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B8399-8EE5-413B-85AD-6EDBC8299902}">
  <dimension ref="A1:X24"/>
  <sheetViews>
    <sheetView topLeftCell="A13" zoomScale="110" zoomScaleNormal="110" workbookViewId="0">
      <selection activeCell="T18" sqref="T18"/>
    </sheetView>
  </sheetViews>
  <sheetFormatPr defaultRowHeight="24" x14ac:dyDescent="0.55000000000000004"/>
  <cols>
    <col min="1" max="1" width="11.625" style="1" customWidth="1"/>
    <col min="2" max="3" width="12.75" style="1" customWidth="1"/>
    <col min="4" max="4" width="9.625" style="1" customWidth="1"/>
    <col min="5" max="5" width="10.625" style="1" customWidth="1"/>
    <col min="6" max="7" width="9.625" style="1" customWidth="1"/>
    <col min="8" max="16" width="11.625" style="1" customWidth="1"/>
    <col min="17" max="17" width="6.125" style="1" customWidth="1"/>
    <col min="18" max="19" width="12.625" style="1" customWidth="1"/>
    <col min="20" max="24" width="11.625" style="1" customWidth="1"/>
    <col min="25" max="16384" width="9" style="1"/>
  </cols>
  <sheetData>
    <row r="1" spans="1:24" ht="24.75" thickBot="1" x14ac:dyDescent="0.6"/>
    <row r="2" spans="1:24" ht="24.75" thickBot="1" x14ac:dyDescent="0.6">
      <c r="A2" s="218" t="s">
        <v>19</v>
      </c>
      <c r="B2" s="227" t="s">
        <v>33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9"/>
      <c r="P2" s="220" t="s">
        <v>10</v>
      </c>
      <c r="Q2" s="86"/>
      <c r="R2" s="224"/>
      <c r="S2" s="225"/>
      <c r="T2" s="225"/>
      <c r="U2" s="225"/>
      <c r="V2" s="225"/>
      <c r="W2" s="226"/>
      <c r="X2" s="222" t="s">
        <v>10</v>
      </c>
    </row>
    <row r="3" spans="1:24" ht="25.5" customHeight="1" thickBot="1" x14ac:dyDescent="0.6">
      <c r="A3" s="219"/>
      <c r="B3" s="91" t="s">
        <v>40</v>
      </c>
      <c r="C3" s="85" t="s">
        <v>23</v>
      </c>
      <c r="D3" s="92" t="s">
        <v>21</v>
      </c>
      <c r="E3" s="85" t="s">
        <v>20</v>
      </c>
      <c r="F3" s="85" t="s">
        <v>22</v>
      </c>
      <c r="G3" s="85" t="s">
        <v>24</v>
      </c>
      <c r="H3" s="85" t="s">
        <v>44</v>
      </c>
      <c r="I3" s="85" t="s">
        <v>25</v>
      </c>
      <c r="J3" s="85" t="s">
        <v>12</v>
      </c>
      <c r="K3" s="85" t="s">
        <v>26</v>
      </c>
      <c r="L3" s="92" t="s">
        <v>27</v>
      </c>
      <c r="M3" s="92" t="s">
        <v>30</v>
      </c>
      <c r="N3" s="93" t="s">
        <v>79</v>
      </c>
      <c r="O3" s="94" t="s">
        <v>28</v>
      </c>
      <c r="P3" s="221"/>
      <c r="Q3" s="86"/>
      <c r="R3" s="23" t="s">
        <v>29</v>
      </c>
      <c r="S3" s="85" t="s">
        <v>78</v>
      </c>
      <c r="T3" s="7" t="s">
        <v>31</v>
      </c>
      <c r="U3" s="7" t="s">
        <v>32</v>
      </c>
      <c r="V3" s="7" t="s">
        <v>41</v>
      </c>
      <c r="W3" s="30" t="s">
        <v>42</v>
      </c>
      <c r="X3" s="223"/>
    </row>
    <row r="4" spans="1:24" ht="25.5" customHeight="1" x14ac:dyDescent="0.55000000000000004">
      <c r="A4" s="95" t="s">
        <v>17</v>
      </c>
      <c r="B4" s="96"/>
      <c r="C4" s="97"/>
      <c r="D4" s="98"/>
      <c r="E4" s="97"/>
      <c r="F4" s="97"/>
      <c r="G4" s="97"/>
      <c r="H4" s="97"/>
      <c r="I4" s="99"/>
      <c r="J4" s="97"/>
      <c r="K4" s="97"/>
      <c r="L4" s="97"/>
      <c r="M4" s="97"/>
      <c r="N4" s="97"/>
      <c r="O4" s="100"/>
      <c r="P4" s="101"/>
      <c r="Q4" s="87"/>
      <c r="R4" s="47"/>
      <c r="S4" s="44"/>
      <c r="T4" s="44"/>
      <c r="U4" s="44"/>
      <c r="V4" s="44"/>
      <c r="W4" s="48"/>
      <c r="X4" s="22">
        <f t="shared" ref="X4:X14" si="0">SUM(R4:W4)</f>
        <v>0</v>
      </c>
    </row>
    <row r="5" spans="1:24" ht="25.5" customHeight="1" x14ac:dyDescent="0.55000000000000004">
      <c r="A5" s="10" t="s">
        <v>18</v>
      </c>
      <c r="B5" s="104"/>
      <c r="C5" s="44"/>
      <c r="D5" s="45"/>
      <c r="E5" s="44"/>
      <c r="F5" s="44"/>
      <c r="G5" s="44"/>
      <c r="H5" s="44"/>
      <c r="I5" s="105"/>
      <c r="J5" s="44"/>
      <c r="K5" s="44"/>
      <c r="L5" s="44"/>
      <c r="M5" s="44"/>
      <c r="N5" s="44"/>
      <c r="O5" s="50"/>
      <c r="P5" s="46"/>
      <c r="Q5" s="87"/>
      <c r="R5" s="47"/>
      <c r="S5" s="44"/>
      <c r="T5" s="44"/>
      <c r="U5" s="44"/>
      <c r="V5" s="44"/>
      <c r="W5" s="48"/>
      <c r="X5" s="22">
        <f t="shared" si="0"/>
        <v>0</v>
      </c>
    </row>
    <row r="6" spans="1:24" ht="25.5" customHeight="1" x14ac:dyDescent="0.55000000000000004">
      <c r="A6" s="10" t="s">
        <v>0</v>
      </c>
      <c r="B6" s="106">
        <v>42</v>
      </c>
      <c r="C6" s="5">
        <v>12</v>
      </c>
      <c r="D6" s="5">
        <v>19</v>
      </c>
      <c r="E6" s="5">
        <v>6</v>
      </c>
      <c r="F6" s="5">
        <v>10</v>
      </c>
      <c r="G6" s="5">
        <v>6</v>
      </c>
      <c r="H6" s="5">
        <v>2</v>
      </c>
      <c r="I6" s="107"/>
      <c r="J6" s="5">
        <v>1</v>
      </c>
      <c r="K6" s="5"/>
      <c r="L6" s="5"/>
      <c r="M6" s="5"/>
      <c r="N6" s="5"/>
      <c r="O6" s="36"/>
      <c r="P6" s="13">
        <f>SUM(B6:O6)</f>
        <v>98</v>
      </c>
      <c r="Q6" s="88"/>
      <c r="R6" s="24"/>
      <c r="S6" s="4"/>
      <c r="T6" s="4"/>
      <c r="U6" s="4"/>
      <c r="V6" s="4"/>
      <c r="W6" s="31"/>
      <c r="X6" s="22">
        <f t="shared" si="0"/>
        <v>0</v>
      </c>
    </row>
    <row r="7" spans="1:24" ht="25.5" customHeight="1" x14ac:dyDescent="0.55000000000000004">
      <c r="A7" s="10" t="s">
        <v>1</v>
      </c>
      <c r="B7" s="106">
        <v>58</v>
      </c>
      <c r="C7" s="5">
        <v>10</v>
      </c>
      <c r="D7" s="5">
        <v>9</v>
      </c>
      <c r="E7" s="5">
        <v>6</v>
      </c>
      <c r="F7" s="5">
        <v>3</v>
      </c>
      <c r="G7" s="5">
        <v>6</v>
      </c>
      <c r="H7" s="5">
        <v>2</v>
      </c>
      <c r="I7" s="107">
        <v>9</v>
      </c>
      <c r="J7" s="5">
        <v>5</v>
      </c>
      <c r="K7" s="5">
        <v>1</v>
      </c>
      <c r="L7" s="5"/>
      <c r="M7" s="5"/>
      <c r="N7" s="5"/>
      <c r="O7" s="36"/>
      <c r="P7" s="13">
        <f t="shared" ref="P7:P15" si="1">SUM(B7:O7)</f>
        <v>109</v>
      </c>
      <c r="Q7" s="88"/>
      <c r="R7" s="25"/>
      <c r="S7" s="5"/>
      <c r="T7" s="5"/>
      <c r="U7" s="5"/>
      <c r="V7" s="5"/>
      <c r="W7" s="32"/>
      <c r="X7" s="22">
        <f t="shared" si="0"/>
        <v>0</v>
      </c>
    </row>
    <row r="8" spans="1:24" ht="25.5" customHeight="1" x14ac:dyDescent="0.55000000000000004">
      <c r="A8" s="10" t="s">
        <v>2</v>
      </c>
      <c r="B8" s="106">
        <v>40</v>
      </c>
      <c r="C8" s="5">
        <v>26</v>
      </c>
      <c r="D8" s="5">
        <v>9</v>
      </c>
      <c r="E8" s="5">
        <v>13</v>
      </c>
      <c r="F8" s="5">
        <v>16</v>
      </c>
      <c r="G8" s="5">
        <v>14</v>
      </c>
      <c r="H8" s="5">
        <v>6</v>
      </c>
      <c r="I8" s="107">
        <v>9</v>
      </c>
      <c r="J8" s="5" t="s">
        <v>43</v>
      </c>
      <c r="K8" s="5">
        <v>5</v>
      </c>
      <c r="L8" s="5"/>
      <c r="M8" s="5"/>
      <c r="N8" s="5"/>
      <c r="O8" s="36"/>
      <c r="P8" s="13">
        <f t="shared" si="1"/>
        <v>138</v>
      </c>
      <c r="Q8" s="88"/>
      <c r="R8" s="25"/>
      <c r="S8" s="5"/>
      <c r="T8" s="5"/>
      <c r="U8" s="5"/>
      <c r="V8" s="5"/>
      <c r="W8" s="32"/>
      <c r="X8" s="22">
        <f t="shared" si="0"/>
        <v>0</v>
      </c>
    </row>
    <row r="9" spans="1:24" ht="25.5" customHeight="1" x14ac:dyDescent="0.55000000000000004">
      <c r="A9" s="10" t="s">
        <v>3</v>
      </c>
      <c r="B9" s="106">
        <v>37</v>
      </c>
      <c r="C9" s="5">
        <v>29</v>
      </c>
      <c r="D9" s="5">
        <v>25</v>
      </c>
      <c r="E9" s="5">
        <v>21</v>
      </c>
      <c r="F9" s="5">
        <v>18</v>
      </c>
      <c r="G9" s="5">
        <v>14</v>
      </c>
      <c r="H9" s="5">
        <v>5</v>
      </c>
      <c r="I9" s="107">
        <v>7</v>
      </c>
      <c r="J9" s="5" t="s">
        <v>43</v>
      </c>
      <c r="K9" s="5">
        <v>3</v>
      </c>
      <c r="L9" s="5"/>
      <c r="M9" s="5"/>
      <c r="N9" s="5"/>
      <c r="O9" s="36"/>
      <c r="P9" s="13">
        <f t="shared" si="1"/>
        <v>159</v>
      </c>
      <c r="Q9" s="88"/>
      <c r="R9" s="25"/>
      <c r="S9" s="5"/>
      <c r="T9" s="5"/>
      <c r="U9" s="5"/>
      <c r="V9" s="5"/>
      <c r="W9" s="32"/>
      <c r="X9" s="22">
        <f t="shared" si="0"/>
        <v>0</v>
      </c>
    </row>
    <row r="10" spans="1:24" ht="25.5" customHeight="1" x14ac:dyDescent="0.55000000000000004">
      <c r="A10" s="28" t="s">
        <v>4</v>
      </c>
      <c r="B10" s="106">
        <v>55</v>
      </c>
      <c r="C10" s="5">
        <v>18</v>
      </c>
      <c r="D10" s="5">
        <v>18</v>
      </c>
      <c r="E10" s="5">
        <v>11</v>
      </c>
      <c r="F10" s="5">
        <v>18</v>
      </c>
      <c r="G10" s="5">
        <v>3</v>
      </c>
      <c r="H10" s="5">
        <v>3</v>
      </c>
      <c r="I10" s="107">
        <v>2</v>
      </c>
      <c r="J10" s="5">
        <v>2</v>
      </c>
      <c r="K10" s="5"/>
      <c r="L10" s="5">
        <v>7</v>
      </c>
      <c r="M10" s="5"/>
      <c r="N10" s="5"/>
      <c r="O10" s="36">
        <v>1</v>
      </c>
      <c r="P10" s="13">
        <f t="shared" si="1"/>
        <v>138</v>
      </c>
      <c r="Q10" s="88"/>
      <c r="R10" s="25"/>
      <c r="S10" s="5"/>
      <c r="T10" s="5"/>
      <c r="U10" s="5"/>
      <c r="V10" s="5"/>
      <c r="W10" s="32"/>
      <c r="X10" s="22">
        <f t="shared" si="0"/>
        <v>0</v>
      </c>
    </row>
    <row r="11" spans="1:24" ht="25.5" customHeight="1" x14ac:dyDescent="0.55000000000000004">
      <c r="A11" s="10" t="s">
        <v>5</v>
      </c>
      <c r="B11" s="106">
        <v>49</v>
      </c>
      <c r="C11" s="5">
        <v>19</v>
      </c>
      <c r="D11" s="5">
        <v>27</v>
      </c>
      <c r="E11" s="5">
        <v>15</v>
      </c>
      <c r="F11" s="5">
        <v>15</v>
      </c>
      <c r="G11" s="5">
        <v>6</v>
      </c>
      <c r="H11" s="5">
        <v>10</v>
      </c>
      <c r="I11" s="107">
        <v>3</v>
      </c>
      <c r="J11" s="5">
        <v>2</v>
      </c>
      <c r="K11" s="5"/>
      <c r="L11" s="5"/>
      <c r="M11" s="5">
        <v>2</v>
      </c>
      <c r="N11" s="5"/>
      <c r="O11" s="36"/>
      <c r="P11" s="13">
        <f t="shared" si="1"/>
        <v>148</v>
      </c>
      <c r="Q11" s="88"/>
      <c r="R11" s="25">
        <v>19</v>
      </c>
      <c r="S11" s="5"/>
      <c r="T11" s="5"/>
      <c r="U11" s="5"/>
      <c r="V11" s="5"/>
      <c r="W11" s="32"/>
      <c r="X11" s="22">
        <f t="shared" si="0"/>
        <v>19</v>
      </c>
    </row>
    <row r="12" spans="1:24" ht="25.5" customHeight="1" x14ac:dyDescent="0.55000000000000004">
      <c r="A12" s="10" t="s">
        <v>6</v>
      </c>
      <c r="B12" s="106">
        <v>65</v>
      </c>
      <c r="C12" s="5">
        <v>16</v>
      </c>
      <c r="D12" s="5">
        <v>20</v>
      </c>
      <c r="E12" s="5">
        <v>22</v>
      </c>
      <c r="F12" s="5">
        <v>15</v>
      </c>
      <c r="G12" s="5">
        <v>7</v>
      </c>
      <c r="H12" s="5">
        <v>6</v>
      </c>
      <c r="I12" s="107">
        <v>2</v>
      </c>
      <c r="J12" s="5">
        <v>3</v>
      </c>
      <c r="K12" s="5">
        <v>1</v>
      </c>
      <c r="L12" s="5">
        <v>4</v>
      </c>
      <c r="M12" s="5">
        <v>1</v>
      </c>
      <c r="N12" s="108">
        <v>4</v>
      </c>
      <c r="O12" s="36"/>
      <c r="P12" s="13">
        <f t="shared" si="1"/>
        <v>166</v>
      </c>
      <c r="Q12" s="88"/>
      <c r="R12" s="25">
        <v>11</v>
      </c>
      <c r="S12" s="5"/>
      <c r="T12" s="5">
        <v>3</v>
      </c>
      <c r="U12" s="5">
        <v>4</v>
      </c>
      <c r="V12" s="5"/>
      <c r="W12" s="32"/>
      <c r="X12" s="22">
        <f t="shared" si="0"/>
        <v>18</v>
      </c>
    </row>
    <row r="13" spans="1:24" ht="25.5" customHeight="1" x14ac:dyDescent="0.55000000000000004">
      <c r="A13" s="10" t="s">
        <v>14</v>
      </c>
      <c r="B13" s="106">
        <v>34</v>
      </c>
      <c r="C13" s="5">
        <v>29</v>
      </c>
      <c r="D13" s="5">
        <v>22</v>
      </c>
      <c r="E13" s="5">
        <v>14</v>
      </c>
      <c r="F13" s="5" t="s">
        <v>43</v>
      </c>
      <c r="G13" s="5">
        <v>2</v>
      </c>
      <c r="H13" s="5">
        <v>2</v>
      </c>
      <c r="I13" s="107">
        <v>1</v>
      </c>
      <c r="J13" s="5"/>
      <c r="K13" s="5">
        <v>4</v>
      </c>
      <c r="L13" s="5"/>
      <c r="M13" s="5">
        <v>2</v>
      </c>
      <c r="N13" s="109"/>
      <c r="O13" s="36"/>
      <c r="P13" s="13">
        <f t="shared" si="1"/>
        <v>110</v>
      </c>
      <c r="Q13" s="88"/>
      <c r="R13" s="25">
        <v>9</v>
      </c>
      <c r="S13" s="5"/>
      <c r="T13" s="5"/>
      <c r="U13" s="5"/>
      <c r="V13" s="5"/>
      <c r="W13" s="32"/>
      <c r="X13" s="22">
        <f t="shared" si="0"/>
        <v>9</v>
      </c>
    </row>
    <row r="14" spans="1:24" ht="25.5" customHeight="1" x14ac:dyDescent="0.55000000000000004">
      <c r="A14" s="10" t="s">
        <v>15</v>
      </c>
      <c r="B14" s="106">
        <v>40</v>
      </c>
      <c r="C14" s="5">
        <v>35</v>
      </c>
      <c r="D14" s="5">
        <v>15</v>
      </c>
      <c r="E14" s="5">
        <v>12</v>
      </c>
      <c r="F14" s="5" t="s">
        <v>43</v>
      </c>
      <c r="G14" s="5">
        <v>13</v>
      </c>
      <c r="H14" s="5">
        <v>4</v>
      </c>
      <c r="I14" s="107">
        <v>4</v>
      </c>
      <c r="J14" s="5">
        <v>17</v>
      </c>
      <c r="K14" s="5">
        <v>1</v>
      </c>
      <c r="L14" s="5">
        <v>1</v>
      </c>
      <c r="M14" s="5">
        <v>2</v>
      </c>
      <c r="N14" s="108">
        <v>2</v>
      </c>
      <c r="O14" s="36"/>
      <c r="P14" s="13">
        <f t="shared" si="1"/>
        <v>146</v>
      </c>
      <c r="Q14" s="88"/>
      <c r="R14" s="25"/>
      <c r="S14" s="5">
        <v>2</v>
      </c>
      <c r="T14" s="5"/>
      <c r="U14" s="5"/>
      <c r="V14" s="5">
        <v>15</v>
      </c>
      <c r="W14" s="32">
        <v>2</v>
      </c>
      <c r="X14" s="22">
        <f t="shared" si="0"/>
        <v>19</v>
      </c>
    </row>
    <row r="15" spans="1:24" ht="25.5" customHeight="1" thickBot="1" x14ac:dyDescent="0.6">
      <c r="A15" s="57" t="s">
        <v>16</v>
      </c>
      <c r="B15" s="102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35"/>
      <c r="P15" s="103">
        <f t="shared" si="1"/>
        <v>0</v>
      </c>
      <c r="Q15" s="89"/>
      <c r="R15" s="25"/>
      <c r="S15" s="5"/>
      <c r="T15" s="5"/>
      <c r="U15" s="5"/>
      <c r="V15" s="5"/>
      <c r="W15" s="32"/>
      <c r="X15" s="22">
        <f>SUM(R15:W15)</f>
        <v>0</v>
      </c>
    </row>
    <row r="16" spans="1:24" ht="25.5" customHeight="1" thickBot="1" x14ac:dyDescent="0.6">
      <c r="A16" s="8" t="s">
        <v>10</v>
      </c>
      <c r="B16" s="26">
        <f>SUM(B4:B15)</f>
        <v>420</v>
      </c>
      <c r="C16" s="15">
        <f t="shared" ref="C16:O16" si="2">SUM(C4:C15)</f>
        <v>194</v>
      </c>
      <c r="D16" s="15">
        <f t="shared" si="2"/>
        <v>164</v>
      </c>
      <c r="E16" s="15">
        <f t="shared" si="2"/>
        <v>120</v>
      </c>
      <c r="F16" s="15">
        <f t="shared" si="2"/>
        <v>95</v>
      </c>
      <c r="G16" s="15">
        <f t="shared" si="2"/>
        <v>71</v>
      </c>
      <c r="H16" s="15">
        <f t="shared" si="2"/>
        <v>40</v>
      </c>
      <c r="I16" s="15">
        <f t="shared" si="2"/>
        <v>37</v>
      </c>
      <c r="J16" s="15">
        <f t="shared" si="2"/>
        <v>30</v>
      </c>
      <c r="K16" s="15">
        <f t="shared" si="2"/>
        <v>15</v>
      </c>
      <c r="L16" s="15">
        <f t="shared" si="2"/>
        <v>12</v>
      </c>
      <c r="M16" s="15">
        <f t="shared" si="2"/>
        <v>7</v>
      </c>
      <c r="N16" s="15">
        <f t="shared" si="2"/>
        <v>6</v>
      </c>
      <c r="O16" s="33">
        <f t="shared" si="2"/>
        <v>1</v>
      </c>
      <c r="P16" s="14">
        <f>SUM(P6:P15)</f>
        <v>1212</v>
      </c>
      <c r="Q16" s="88"/>
      <c r="R16" s="90">
        <f t="shared" ref="R16" si="3">SUM(R4:R15)</f>
        <v>39</v>
      </c>
      <c r="S16" s="90">
        <f t="shared" ref="S16" si="4">SUM(S4:S15)</f>
        <v>2</v>
      </c>
      <c r="T16" s="90">
        <f t="shared" ref="T16" si="5">SUM(T4:T15)</f>
        <v>3</v>
      </c>
      <c r="U16" s="90">
        <f t="shared" ref="U16" si="6">SUM(U4:U15)</f>
        <v>4</v>
      </c>
      <c r="V16" s="90">
        <f t="shared" ref="V16" si="7">SUM(V4:V15)</f>
        <v>15</v>
      </c>
      <c r="W16" s="90">
        <f t="shared" ref="W16" si="8">SUM(W4:W15)</f>
        <v>2</v>
      </c>
      <c r="X16" s="19">
        <f>SUM(X6:X15)</f>
        <v>65</v>
      </c>
    </row>
    <row r="18" spans="1:4" x14ac:dyDescent="0.55000000000000004">
      <c r="A18" s="2"/>
      <c r="B18" s="2"/>
      <c r="C18" s="2"/>
      <c r="D18" s="2"/>
    </row>
    <row r="19" spans="1:4" x14ac:dyDescent="0.55000000000000004">
      <c r="A19" s="2"/>
      <c r="B19" s="2"/>
      <c r="C19" s="2"/>
      <c r="D19" s="2"/>
    </row>
    <row r="20" spans="1:4" x14ac:dyDescent="0.55000000000000004">
      <c r="A20" s="2"/>
      <c r="B20" s="2"/>
      <c r="C20" s="2"/>
      <c r="D20" s="2"/>
    </row>
    <row r="21" spans="1:4" x14ac:dyDescent="0.55000000000000004">
      <c r="A21" s="2"/>
      <c r="B21" s="2"/>
      <c r="C21" s="2"/>
      <c r="D21" s="2"/>
    </row>
    <row r="22" spans="1:4" x14ac:dyDescent="0.55000000000000004">
      <c r="A22" s="2"/>
      <c r="B22" s="2"/>
      <c r="C22" s="2"/>
      <c r="D22" s="2"/>
    </row>
    <row r="23" spans="1:4" x14ac:dyDescent="0.55000000000000004">
      <c r="A23" s="2"/>
      <c r="B23" s="2"/>
      <c r="C23" s="2"/>
      <c r="D23" s="2"/>
    </row>
    <row r="24" spans="1:4" x14ac:dyDescent="0.55000000000000004">
      <c r="A24" s="2"/>
      <c r="B24" s="2"/>
      <c r="C24" s="2"/>
      <c r="D24" s="2"/>
    </row>
  </sheetData>
  <mergeCells count="5">
    <mergeCell ref="A2:A3"/>
    <mergeCell ref="P2:P3"/>
    <mergeCell ref="X2:X3"/>
    <mergeCell ref="R2:W2"/>
    <mergeCell ref="B2:O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DE9AD-0811-479D-808A-A254C75AE1EC}">
  <dimension ref="A1:H23"/>
  <sheetViews>
    <sheetView topLeftCell="A16" zoomScale="120" zoomScaleNormal="120" workbookViewId="0">
      <selection activeCell="O27" sqref="O27"/>
    </sheetView>
  </sheetViews>
  <sheetFormatPr defaultRowHeight="24" x14ac:dyDescent="0.55000000000000004"/>
  <cols>
    <col min="1" max="1" width="11.625" style="1" customWidth="1"/>
    <col min="2" max="2" width="11.25" style="1" customWidth="1"/>
    <col min="3" max="3" width="14.5" style="1" customWidth="1"/>
    <col min="4" max="4" width="12.625" style="1" customWidth="1"/>
    <col min="5" max="5" width="10.625" style="1" customWidth="1"/>
    <col min="6" max="6" width="14.125" style="1" customWidth="1"/>
    <col min="7" max="7" width="9.625" style="1" customWidth="1"/>
    <col min="8" max="8" width="11.625" style="1" customWidth="1"/>
    <col min="9" max="16384" width="9" style="1"/>
  </cols>
  <sheetData>
    <row r="1" spans="1:8" ht="24.75" thickBot="1" x14ac:dyDescent="0.6"/>
    <row r="2" spans="1:8" ht="25.5" customHeight="1" thickBot="1" x14ac:dyDescent="0.6">
      <c r="A2" s="58" t="s">
        <v>19</v>
      </c>
      <c r="B2" s="38" t="s">
        <v>35</v>
      </c>
      <c r="C2" s="7" t="s">
        <v>39</v>
      </c>
      <c r="D2" s="7" t="s">
        <v>34</v>
      </c>
      <c r="E2" s="7" t="s">
        <v>36</v>
      </c>
      <c r="F2" s="29" t="s">
        <v>38</v>
      </c>
      <c r="G2" s="7" t="s">
        <v>37</v>
      </c>
      <c r="H2" s="40" t="s">
        <v>10</v>
      </c>
    </row>
    <row r="3" spans="1:8" ht="25.5" customHeight="1" x14ac:dyDescent="0.55000000000000004">
      <c r="A3" s="57" t="s">
        <v>17</v>
      </c>
      <c r="B3" s="49"/>
      <c r="C3" s="44"/>
      <c r="D3" s="44"/>
      <c r="E3" s="44"/>
      <c r="F3" s="50"/>
      <c r="G3" s="44"/>
      <c r="H3" s="51"/>
    </row>
    <row r="4" spans="1:8" ht="25.5" customHeight="1" x14ac:dyDescent="0.55000000000000004">
      <c r="A4" s="10" t="s">
        <v>18</v>
      </c>
      <c r="B4" s="49"/>
      <c r="C4" s="44"/>
      <c r="D4" s="44"/>
      <c r="E4" s="44"/>
      <c r="F4" s="50"/>
      <c r="G4" s="44"/>
      <c r="H4" s="52"/>
    </row>
    <row r="5" spans="1:8" ht="25.5" customHeight="1" x14ac:dyDescent="0.55000000000000004">
      <c r="A5" s="9" t="s">
        <v>0</v>
      </c>
      <c r="B5" s="53"/>
      <c r="C5" s="54"/>
      <c r="D5" s="54"/>
      <c r="E5" s="54"/>
      <c r="F5" s="55"/>
      <c r="G5" s="54"/>
      <c r="H5" s="56"/>
    </row>
    <row r="6" spans="1:8" ht="25.5" customHeight="1" x14ac:dyDescent="0.55000000000000004">
      <c r="A6" s="10" t="s">
        <v>1</v>
      </c>
      <c r="B6" s="37">
        <v>47</v>
      </c>
      <c r="C6" s="5">
        <v>24</v>
      </c>
      <c r="D6" s="5">
        <v>26</v>
      </c>
      <c r="E6" s="5">
        <v>23</v>
      </c>
      <c r="F6" s="36">
        <v>6</v>
      </c>
      <c r="G6" s="5">
        <v>6</v>
      </c>
      <c r="H6" s="22">
        <f>SUM(B6:G6)</f>
        <v>132</v>
      </c>
    </row>
    <row r="7" spans="1:8" ht="25.5" customHeight="1" x14ac:dyDescent="0.55000000000000004">
      <c r="A7" s="10" t="s">
        <v>2</v>
      </c>
      <c r="B7" s="37">
        <v>62</v>
      </c>
      <c r="C7" s="5">
        <v>50</v>
      </c>
      <c r="D7" s="5">
        <v>24</v>
      </c>
      <c r="E7" s="5">
        <v>22</v>
      </c>
      <c r="F7" s="36">
        <v>10</v>
      </c>
      <c r="G7" s="5">
        <v>8</v>
      </c>
      <c r="H7" s="22">
        <f t="shared" ref="H7:H13" si="0">SUM(B7:G7)</f>
        <v>176</v>
      </c>
    </row>
    <row r="8" spans="1:8" ht="25.5" customHeight="1" x14ac:dyDescent="0.55000000000000004">
      <c r="A8" s="10" t="s">
        <v>3</v>
      </c>
      <c r="B8" s="37">
        <v>73</v>
      </c>
      <c r="C8" s="5">
        <v>33</v>
      </c>
      <c r="D8" s="5">
        <v>23</v>
      </c>
      <c r="E8" s="5">
        <v>14</v>
      </c>
      <c r="F8" s="36">
        <v>8</v>
      </c>
      <c r="G8" s="5">
        <v>9</v>
      </c>
      <c r="H8" s="22">
        <f t="shared" si="0"/>
        <v>160</v>
      </c>
    </row>
    <row r="9" spans="1:8" ht="25.5" customHeight="1" x14ac:dyDescent="0.55000000000000004">
      <c r="A9" s="34" t="s">
        <v>4</v>
      </c>
      <c r="B9" s="37">
        <v>80</v>
      </c>
      <c r="C9" s="5">
        <v>40</v>
      </c>
      <c r="D9" s="5">
        <v>12</v>
      </c>
      <c r="E9" s="5">
        <v>4</v>
      </c>
      <c r="F9" s="36">
        <v>5</v>
      </c>
      <c r="G9" s="5">
        <v>8</v>
      </c>
      <c r="H9" s="22">
        <f t="shared" si="0"/>
        <v>149</v>
      </c>
    </row>
    <row r="10" spans="1:8" ht="25.5" customHeight="1" x14ac:dyDescent="0.55000000000000004">
      <c r="A10" s="10" t="s">
        <v>5</v>
      </c>
      <c r="B10" s="37">
        <v>47</v>
      </c>
      <c r="C10" s="5">
        <v>26</v>
      </c>
      <c r="D10" s="5">
        <v>15</v>
      </c>
      <c r="E10" s="5">
        <v>10</v>
      </c>
      <c r="F10" s="36">
        <v>20</v>
      </c>
      <c r="G10" s="5">
        <v>22</v>
      </c>
      <c r="H10" s="22">
        <f t="shared" si="0"/>
        <v>140</v>
      </c>
    </row>
    <row r="11" spans="1:8" ht="25.5" customHeight="1" x14ac:dyDescent="0.55000000000000004">
      <c r="A11" s="10" t="s">
        <v>6</v>
      </c>
      <c r="B11" s="37">
        <v>81</v>
      </c>
      <c r="C11" s="5">
        <v>39</v>
      </c>
      <c r="D11" s="5">
        <v>15</v>
      </c>
      <c r="E11" s="5">
        <v>10</v>
      </c>
      <c r="F11" s="36">
        <v>11</v>
      </c>
      <c r="G11" s="5">
        <v>7</v>
      </c>
      <c r="H11" s="22">
        <f t="shared" si="0"/>
        <v>163</v>
      </c>
    </row>
    <row r="12" spans="1:8" ht="25.5" customHeight="1" x14ac:dyDescent="0.55000000000000004">
      <c r="A12" s="10" t="s">
        <v>14</v>
      </c>
      <c r="B12" s="37">
        <v>69</v>
      </c>
      <c r="C12" s="5">
        <v>30</v>
      </c>
      <c r="D12" s="5">
        <v>11</v>
      </c>
      <c r="E12" s="5">
        <v>6</v>
      </c>
      <c r="F12" s="36">
        <v>10</v>
      </c>
      <c r="G12" s="5">
        <v>3</v>
      </c>
      <c r="H12" s="22">
        <f t="shared" si="0"/>
        <v>129</v>
      </c>
    </row>
    <row r="13" spans="1:8" ht="25.5" customHeight="1" x14ac:dyDescent="0.55000000000000004">
      <c r="A13" s="10" t="s">
        <v>15</v>
      </c>
      <c r="B13" s="37">
        <v>44</v>
      </c>
      <c r="C13" s="5">
        <v>14</v>
      </c>
      <c r="D13" s="5">
        <v>7</v>
      </c>
      <c r="E13" s="5">
        <v>6</v>
      </c>
      <c r="F13" s="36">
        <v>15</v>
      </c>
      <c r="G13" s="5">
        <v>3</v>
      </c>
      <c r="H13" s="22">
        <f t="shared" si="0"/>
        <v>89</v>
      </c>
    </row>
    <row r="14" spans="1:8" ht="25.5" customHeight="1" thickBot="1" x14ac:dyDescent="0.6">
      <c r="A14" s="10" t="s">
        <v>16</v>
      </c>
      <c r="B14" s="37"/>
      <c r="C14" s="5"/>
      <c r="D14" s="5"/>
      <c r="E14" s="5"/>
      <c r="F14" s="36"/>
      <c r="G14" s="5"/>
      <c r="H14" s="41"/>
    </row>
    <row r="15" spans="1:8" ht="25.5" customHeight="1" thickBot="1" x14ac:dyDescent="0.6">
      <c r="A15" s="21" t="s">
        <v>10</v>
      </c>
      <c r="B15" s="39">
        <f>SUM(B6:B14)</f>
        <v>503</v>
      </c>
      <c r="C15" s="39">
        <f t="shared" ref="C15:G15" si="1">SUM(C6:C14)</f>
        <v>256</v>
      </c>
      <c r="D15" s="39">
        <f t="shared" si="1"/>
        <v>133</v>
      </c>
      <c r="E15" s="39">
        <f t="shared" si="1"/>
        <v>95</v>
      </c>
      <c r="F15" s="39">
        <f t="shared" si="1"/>
        <v>85</v>
      </c>
      <c r="G15" s="15">
        <f t="shared" si="1"/>
        <v>66</v>
      </c>
      <c r="H15" s="27">
        <f>SUM(H5:H14)</f>
        <v>1138</v>
      </c>
    </row>
    <row r="17" spans="1:4" x14ac:dyDescent="0.55000000000000004">
      <c r="A17" s="2"/>
      <c r="B17" s="2"/>
      <c r="C17" s="2"/>
      <c r="D17" s="2"/>
    </row>
    <row r="18" spans="1:4" x14ac:dyDescent="0.55000000000000004">
      <c r="A18" s="2"/>
      <c r="B18" s="2"/>
      <c r="C18" s="2"/>
      <c r="D18" s="2"/>
    </row>
    <row r="19" spans="1:4" x14ac:dyDescent="0.55000000000000004">
      <c r="A19" s="2"/>
      <c r="B19" s="2"/>
      <c r="C19" s="2"/>
      <c r="D19" s="2"/>
    </row>
    <row r="20" spans="1:4" x14ac:dyDescent="0.55000000000000004">
      <c r="A20" s="2"/>
      <c r="B20" s="2"/>
      <c r="C20" s="2"/>
      <c r="D20" s="2"/>
    </row>
    <row r="21" spans="1:4" x14ac:dyDescent="0.55000000000000004">
      <c r="A21" s="2"/>
      <c r="B21" s="2"/>
      <c r="C21" s="2"/>
      <c r="D21" s="2"/>
    </row>
    <row r="22" spans="1:4" x14ac:dyDescent="0.55000000000000004">
      <c r="A22" s="2"/>
      <c r="B22" s="2"/>
      <c r="C22" s="2"/>
      <c r="D22" s="2"/>
    </row>
    <row r="23" spans="1:4" x14ac:dyDescent="0.55000000000000004">
      <c r="A23" s="2"/>
      <c r="B23" s="2"/>
      <c r="C23" s="2"/>
      <c r="D23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184A4-E969-4893-9CBB-019FC946BA4E}">
  <dimension ref="A1:AN23"/>
  <sheetViews>
    <sheetView topLeftCell="B16" zoomScale="40" zoomScaleNormal="40" workbookViewId="0">
      <selection activeCell="AI23" sqref="AI23"/>
    </sheetView>
  </sheetViews>
  <sheetFormatPr defaultRowHeight="24" x14ac:dyDescent="0.55000000000000004"/>
  <cols>
    <col min="1" max="1" width="11.625" style="1" customWidth="1"/>
    <col min="2" max="6" width="11.875" style="1" customWidth="1"/>
    <col min="7" max="7" width="14.75" style="1" customWidth="1"/>
    <col min="8" max="8" width="11.875" style="1" customWidth="1"/>
    <col min="9" max="10" width="11.25" style="1" customWidth="1"/>
    <col min="11" max="14" width="14.5" style="1" customWidth="1"/>
    <col min="15" max="15" width="13.75" style="1" customWidth="1"/>
    <col min="16" max="16" width="9.625" style="1" customWidth="1"/>
    <col min="17" max="20" width="14" style="1" customWidth="1"/>
    <col min="21" max="21" width="22.5" style="1" customWidth="1"/>
    <col min="22" max="28" width="18.75" style="1" customWidth="1"/>
    <col min="29" max="29" width="11.625" style="1" customWidth="1"/>
    <col min="30" max="30" width="9" style="1"/>
    <col min="31" max="31" width="13" style="1" customWidth="1"/>
    <col min="32" max="34" width="11.125" style="1" customWidth="1"/>
    <col min="35" max="35" width="15.25" style="1" customWidth="1"/>
    <col min="36" max="36" width="11" style="1" customWidth="1"/>
    <col min="37" max="37" width="13.5" style="1" customWidth="1"/>
    <col min="38" max="38" width="11.625" style="1" customWidth="1"/>
    <col min="39" max="40" width="11" style="1" customWidth="1"/>
    <col min="41" max="16384" width="9" style="1"/>
  </cols>
  <sheetData>
    <row r="1" spans="1:40" ht="24.75" thickBot="1" x14ac:dyDescent="0.6"/>
    <row r="2" spans="1:40" ht="25.5" customHeight="1" thickBot="1" x14ac:dyDescent="0.6">
      <c r="A2" s="58" t="s">
        <v>19</v>
      </c>
      <c r="B2" s="20" t="s">
        <v>46</v>
      </c>
      <c r="C2" s="7" t="s">
        <v>52</v>
      </c>
      <c r="D2" s="7" t="s">
        <v>47</v>
      </c>
      <c r="E2" s="7" t="s">
        <v>49</v>
      </c>
      <c r="F2" s="7" t="s">
        <v>77</v>
      </c>
      <c r="G2" s="7" t="s">
        <v>51</v>
      </c>
      <c r="H2" s="7" t="s">
        <v>64</v>
      </c>
      <c r="I2" s="7" t="s">
        <v>59</v>
      </c>
      <c r="J2" s="7" t="s">
        <v>68</v>
      </c>
      <c r="K2" s="7" t="s">
        <v>48</v>
      </c>
      <c r="L2" s="78" t="s">
        <v>45</v>
      </c>
      <c r="M2" s="124" t="s">
        <v>10</v>
      </c>
      <c r="N2"/>
      <c r="O2" s="125" t="s">
        <v>50</v>
      </c>
      <c r="P2" s="7" t="s">
        <v>61</v>
      </c>
      <c r="Q2" s="7" t="s">
        <v>62</v>
      </c>
      <c r="R2" s="7" t="s">
        <v>66</v>
      </c>
      <c r="S2" s="7" t="s">
        <v>63</v>
      </c>
      <c r="T2" s="7" t="s">
        <v>65</v>
      </c>
      <c r="U2" s="7" t="s">
        <v>60</v>
      </c>
      <c r="V2" s="7" t="s">
        <v>71</v>
      </c>
      <c r="W2" s="7" t="s">
        <v>69</v>
      </c>
      <c r="X2" s="7" t="s">
        <v>70</v>
      </c>
      <c r="Y2" s="7" t="s">
        <v>72</v>
      </c>
      <c r="Z2" s="7" t="s">
        <v>73</v>
      </c>
      <c r="AA2" s="7" t="s">
        <v>74</v>
      </c>
      <c r="AB2" s="29" t="s">
        <v>75</v>
      </c>
      <c r="AC2" s="124" t="s">
        <v>10</v>
      </c>
      <c r="AE2" s="38" t="s">
        <v>19</v>
      </c>
      <c r="AF2" s="62" t="s">
        <v>55</v>
      </c>
      <c r="AG2" s="62" t="s">
        <v>54</v>
      </c>
      <c r="AH2" s="62" t="s">
        <v>12</v>
      </c>
      <c r="AI2" s="62" t="s">
        <v>67</v>
      </c>
      <c r="AJ2" s="62" t="s">
        <v>56</v>
      </c>
      <c r="AK2" s="61" t="s">
        <v>53</v>
      </c>
      <c r="AL2" s="62" t="s">
        <v>57</v>
      </c>
      <c r="AM2" s="63" t="s">
        <v>58</v>
      </c>
      <c r="AN2" s="64" t="s">
        <v>10</v>
      </c>
    </row>
    <row r="3" spans="1:40" ht="25.5" customHeight="1" x14ac:dyDescent="0.55000000000000004">
      <c r="A3" s="9" t="s">
        <v>17</v>
      </c>
      <c r="B3" s="114">
        <v>33</v>
      </c>
      <c r="C3" s="115"/>
      <c r="D3" s="115">
        <v>7</v>
      </c>
      <c r="E3" s="115">
        <v>13</v>
      </c>
      <c r="F3" s="115"/>
      <c r="G3" s="115">
        <v>7</v>
      </c>
      <c r="H3" s="115">
        <v>10</v>
      </c>
      <c r="I3" s="115"/>
      <c r="J3" s="115">
        <v>6</v>
      </c>
      <c r="K3" s="115"/>
      <c r="L3" s="116"/>
      <c r="M3" s="111">
        <f>SUM(B3:L3)</f>
        <v>76</v>
      </c>
      <c r="N3"/>
      <c r="O3" s="126"/>
      <c r="P3" s="127"/>
      <c r="Q3" s="127"/>
      <c r="R3" s="127"/>
      <c r="S3" s="127">
        <v>6</v>
      </c>
      <c r="T3" s="127"/>
      <c r="U3" s="127"/>
      <c r="V3" s="127"/>
      <c r="W3" s="127"/>
      <c r="X3" s="127"/>
      <c r="Y3" s="127"/>
      <c r="Z3" s="127"/>
      <c r="AA3" s="127">
        <v>6</v>
      </c>
      <c r="AB3" s="128">
        <v>7</v>
      </c>
      <c r="AC3" s="84">
        <f>SUM(O3:AB3)</f>
        <v>19</v>
      </c>
      <c r="AE3" s="67" t="s">
        <v>17</v>
      </c>
      <c r="AF3" s="69">
        <v>100</v>
      </c>
      <c r="AG3" s="69">
        <v>40</v>
      </c>
      <c r="AH3" s="69">
        <v>30</v>
      </c>
      <c r="AI3" s="69">
        <v>25</v>
      </c>
      <c r="AJ3" s="69">
        <v>21</v>
      </c>
      <c r="AK3" s="69">
        <v>6</v>
      </c>
      <c r="AL3" s="69">
        <v>16</v>
      </c>
      <c r="AM3" s="70">
        <v>3</v>
      </c>
      <c r="AN3" s="73">
        <f>SUM(AF3:AM3)</f>
        <v>241</v>
      </c>
    </row>
    <row r="4" spans="1:40" ht="25.5" customHeight="1" x14ac:dyDescent="0.55000000000000004">
      <c r="A4" s="10" t="s">
        <v>18</v>
      </c>
      <c r="B4" s="119">
        <v>22</v>
      </c>
      <c r="C4" s="80">
        <v>7</v>
      </c>
      <c r="D4" s="80">
        <v>6</v>
      </c>
      <c r="E4" s="80">
        <v>6</v>
      </c>
      <c r="F4" s="80"/>
      <c r="G4" s="80">
        <v>7</v>
      </c>
      <c r="H4" s="80">
        <v>15</v>
      </c>
      <c r="I4" s="80"/>
      <c r="J4" s="80">
        <v>7</v>
      </c>
      <c r="K4" s="80"/>
      <c r="L4" s="120"/>
      <c r="M4" s="121">
        <f t="shared" ref="M4:M14" si="0">SUM(B4:L4)</f>
        <v>70</v>
      </c>
      <c r="N4"/>
      <c r="O4" s="133"/>
      <c r="P4" s="80"/>
      <c r="Q4" s="80"/>
      <c r="R4" s="80"/>
      <c r="S4" s="80"/>
      <c r="T4" s="80">
        <v>6</v>
      </c>
      <c r="U4" s="80"/>
      <c r="V4" s="80"/>
      <c r="W4" s="80"/>
      <c r="X4" s="80"/>
      <c r="Y4" s="80"/>
      <c r="Z4" s="80"/>
      <c r="AA4" s="80"/>
      <c r="AB4" s="134"/>
      <c r="AC4" s="13">
        <f t="shared" ref="AC4:AC14" si="1">SUM(O4:AB4)</f>
        <v>6</v>
      </c>
      <c r="AE4" s="66" t="s">
        <v>18</v>
      </c>
      <c r="AF4" s="71">
        <v>106</v>
      </c>
      <c r="AG4" s="71">
        <v>44</v>
      </c>
      <c r="AH4" s="71">
        <v>29</v>
      </c>
      <c r="AI4" s="71">
        <v>2</v>
      </c>
      <c r="AJ4" s="71"/>
      <c r="AK4" s="71">
        <v>5</v>
      </c>
      <c r="AL4" s="71"/>
      <c r="AM4" s="72"/>
      <c r="AN4" s="73">
        <f>SUM(AF4:AM4)</f>
        <v>186</v>
      </c>
    </row>
    <row r="5" spans="1:40" ht="25.5" customHeight="1" x14ac:dyDescent="0.55000000000000004">
      <c r="A5" s="10" t="s">
        <v>0</v>
      </c>
      <c r="B5" s="122">
        <v>22</v>
      </c>
      <c r="C5" s="82">
        <v>22</v>
      </c>
      <c r="D5" s="82">
        <v>6</v>
      </c>
      <c r="E5" s="82">
        <v>17</v>
      </c>
      <c r="F5" s="82"/>
      <c r="G5" s="82">
        <v>10</v>
      </c>
      <c r="H5" s="82">
        <v>6</v>
      </c>
      <c r="I5" s="82">
        <v>6</v>
      </c>
      <c r="J5" s="82">
        <v>10</v>
      </c>
      <c r="K5" s="82">
        <v>9</v>
      </c>
      <c r="L5" s="123">
        <v>7</v>
      </c>
      <c r="M5" s="121">
        <f t="shared" si="0"/>
        <v>115</v>
      </c>
      <c r="N5"/>
      <c r="O5" s="135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123"/>
      <c r="AC5" s="13">
        <f t="shared" si="1"/>
        <v>0</v>
      </c>
      <c r="AE5" s="66" t="s">
        <v>0</v>
      </c>
      <c r="AF5" s="71">
        <v>116</v>
      </c>
      <c r="AG5" s="71">
        <v>53</v>
      </c>
      <c r="AH5" s="71">
        <v>30</v>
      </c>
      <c r="AI5" s="71">
        <v>1</v>
      </c>
      <c r="AJ5" s="71"/>
      <c r="AK5" s="71">
        <v>2</v>
      </c>
      <c r="AL5" s="71"/>
      <c r="AM5" s="72"/>
      <c r="AN5" s="73">
        <f t="shared" ref="AN5:AN13" si="2">SUM(AF5:AM5)</f>
        <v>202</v>
      </c>
    </row>
    <row r="6" spans="1:40" ht="25.5" customHeight="1" x14ac:dyDescent="0.55000000000000004">
      <c r="A6" s="10" t="s">
        <v>1</v>
      </c>
      <c r="B6" s="106">
        <v>41</v>
      </c>
      <c r="C6" s="5">
        <v>9</v>
      </c>
      <c r="D6" s="5">
        <v>12</v>
      </c>
      <c r="E6" s="5">
        <v>9</v>
      </c>
      <c r="F6" s="5"/>
      <c r="G6" s="5">
        <v>6</v>
      </c>
      <c r="H6" s="5">
        <v>10</v>
      </c>
      <c r="I6" s="5">
        <v>6</v>
      </c>
      <c r="J6" s="5"/>
      <c r="K6" s="5"/>
      <c r="L6" s="36"/>
      <c r="M6" s="121">
        <f t="shared" si="0"/>
        <v>93</v>
      </c>
      <c r="N6"/>
      <c r="O6" s="2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36"/>
      <c r="AC6" s="13">
        <f t="shared" si="1"/>
        <v>0</v>
      </c>
      <c r="AE6" s="66" t="s">
        <v>1</v>
      </c>
      <c r="AF6" s="71">
        <v>106</v>
      </c>
      <c r="AG6" s="71">
        <v>33</v>
      </c>
      <c r="AH6" s="71">
        <v>29</v>
      </c>
      <c r="AI6" s="71">
        <v>11</v>
      </c>
      <c r="AJ6" s="71"/>
      <c r="AK6" s="71">
        <v>4</v>
      </c>
      <c r="AL6" s="71"/>
      <c r="AM6" s="72"/>
      <c r="AN6" s="73">
        <f t="shared" si="2"/>
        <v>183</v>
      </c>
    </row>
    <row r="7" spans="1:40" ht="25.5" customHeight="1" x14ac:dyDescent="0.55000000000000004">
      <c r="A7" s="10" t="s">
        <v>2</v>
      </c>
      <c r="B7" s="106">
        <v>20</v>
      </c>
      <c r="C7" s="5">
        <v>6</v>
      </c>
      <c r="D7" s="5">
        <v>14</v>
      </c>
      <c r="E7" s="5">
        <v>9</v>
      </c>
      <c r="F7" s="5">
        <v>6</v>
      </c>
      <c r="G7" s="5">
        <v>8</v>
      </c>
      <c r="H7" s="5">
        <v>10</v>
      </c>
      <c r="I7" s="5"/>
      <c r="J7" s="5">
        <v>6</v>
      </c>
      <c r="K7" s="5"/>
      <c r="L7" s="36"/>
      <c r="M7" s="121">
        <f t="shared" si="0"/>
        <v>79</v>
      </c>
      <c r="N7"/>
      <c r="O7" s="25"/>
      <c r="P7" s="5"/>
      <c r="Q7" s="5"/>
      <c r="R7" s="5"/>
      <c r="S7" s="5"/>
      <c r="T7" s="5"/>
      <c r="U7" s="5"/>
      <c r="V7" s="5">
        <v>6</v>
      </c>
      <c r="W7" s="5">
        <v>6</v>
      </c>
      <c r="X7" s="5">
        <v>6</v>
      </c>
      <c r="Y7" s="5">
        <v>10</v>
      </c>
      <c r="Z7" s="5">
        <v>6</v>
      </c>
      <c r="AA7" s="5"/>
      <c r="AB7" s="36"/>
      <c r="AC7" s="13">
        <f t="shared" si="1"/>
        <v>34</v>
      </c>
      <c r="AE7" s="66" t="s">
        <v>2</v>
      </c>
      <c r="AF7" s="71">
        <v>89</v>
      </c>
      <c r="AG7" s="71">
        <v>37</v>
      </c>
      <c r="AH7" s="71">
        <v>35</v>
      </c>
      <c r="AI7" s="71">
        <v>14</v>
      </c>
      <c r="AJ7" s="71"/>
      <c r="AK7" s="71">
        <v>8</v>
      </c>
      <c r="AL7" s="71"/>
      <c r="AM7" s="72"/>
      <c r="AN7" s="73">
        <f t="shared" si="2"/>
        <v>183</v>
      </c>
    </row>
    <row r="8" spans="1:40" ht="25.5" customHeight="1" x14ac:dyDescent="0.55000000000000004">
      <c r="A8" s="10" t="s">
        <v>3</v>
      </c>
      <c r="B8" s="106">
        <v>17</v>
      </c>
      <c r="C8" s="5">
        <v>12</v>
      </c>
      <c r="D8" s="5">
        <v>14</v>
      </c>
      <c r="E8" s="5">
        <v>8</v>
      </c>
      <c r="F8" s="5">
        <v>12</v>
      </c>
      <c r="G8" s="5"/>
      <c r="H8" s="5"/>
      <c r="I8" s="5"/>
      <c r="J8" s="5">
        <v>8</v>
      </c>
      <c r="K8" s="5">
        <v>8</v>
      </c>
      <c r="L8" s="36">
        <v>6</v>
      </c>
      <c r="M8" s="121">
        <f t="shared" si="0"/>
        <v>85</v>
      </c>
      <c r="N8"/>
      <c r="O8" s="25"/>
      <c r="P8" s="5"/>
      <c r="Q8" s="5"/>
      <c r="R8" s="5">
        <v>9</v>
      </c>
      <c r="S8" s="5"/>
      <c r="T8" s="5"/>
      <c r="U8" s="5"/>
      <c r="V8" s="5"/>
      <c r="W8" s="5"/>
      <c r="X8" s="5"/>
      <c r="Y8" s="5"/>
      <c r="Z8" s="5"/>
      <c r="AA8" s="5"/>
      <c r="AB8" s="36"/>
      <c r="AC8" s="13">
        <f t="shared" si="1"/>
        <v>9</v>
      </c>
      <c r="AE8" s="66" t="s">
        <v>3</v>
      </c>
      <c r="AF8" s="71">
        <v>106</v>
      </c>
      <c r="AG8" s="71">
        <v>60</v>
      </c>
      <c r="AH8" s="71">
        <v>33</v>
      </c>
      <c r="AI8" s="71">
        <v>10</v>
      </c>
      <c r="AJ8" s="71"/>
      <c r="AK8" s="71">
        <v>5</v>
      </c>
      <c r="AL8" s="71"/>
      <c r="AM8" s="72"/>
      <c r="AN8" s="73">
        <f t="shared" si="2"/>
        <v>214</v>
      </c>
    </row>
    <row r="9" spans="1:40" ht="25.5" customHeight="1" x14ac:dyDescent="0.55000000000000004">
      <c r="A9" s="34" t="s">
        <v>4</v>
      </c>
      <c r="B9" s="106">
        <v>23</v>
      </c>
      <c r="C9" s="5">
        <v>11</v>
      </c>
      <c r="D9" s="5">
        <v>13</v>
      </c>
      <c r="E9" s="5">
        <v>6</v>
      </c>
      <c r="F9" s="5"/>
      <c r="G9" s="5"/>
      <c r="H9" s="5">
        <v>12</v>
      </c>
      <c r="I9" s="5"/>
      <c r="J9" s="5">
        <v>6</v>
      </c>
      <c r="K9" s="5"/>
      <c r="L9" s="36"/>
      <c r="M9" s="121">
        <f t="shared" si="0"/>
        <v>71</v>
      </c>
      <c r="N9"/>
      <c r="O9" s="25"/>
      <c r="P9" s="5"/>
      <c r="Q9" s="5"/>
      <c r="R9" s="5"/>
      <c r="S9" s="5"/>
      <c r="T9" s="5">
        <v>7</v>
      </c>
      <c r="U9" s="5"/>
      <c r="V9" s="5"/>
      <c r="W9" s="5"/>
      <c r="X9" s="5"/>
      <c r="Y9" s="5"/>
      <c r="Z9" s="5"/>
      <c r="AA9" s="5"/>
      <c r="AB9" s="36"/>
      <c r="AC9" s="13">
        <f t="shared" si="1"/>
        <v>7</v>
      </c>
      <c r="AE9" s="68" t="s">
        <v>4</v>
      </c>
      <c r="AF9" s="71">
        <v>94</v>
      </c>
      <c r="AG9" s="71">
        <v>61</v>
      </c>
      <c r="AH9" s="71">
        <v>13</v>
      </c>
      <c r="AI9" s="71">
        <v>11</v>
      </c>
      <c r="AJ9" s="71">
        <v>31</v>
      </c>
      <c r="AK9" s="71">
        <v>5</v>
      </c>
      <c r="AL9" s="71">
        <v>13</v>
      </c>
      <c r="AM9" s="72">
        <v>2</v>
      </c>
      <c r="AN9" s="73">
        <f t="shared" si="2"/>
        <v>230</v>
      </c>
    </row>
    <row r="10" spans="1:40" ht="25.5" customHeight="1" x14ac:dyDescent="0.55000000000000004">
      <c r="A10" s="10" t="s">
        <v>5</v>
      </c>
      <c r="B10" s="106">
        <v>29</v>
      </c>
      <c r="C10" s="5">
        <v>9</v>
      </c>
      <c r="D10" s="5"/>
      <c r="E10" s="5">
        <v>9</v>
      </c>
      <c r="F10" s="5">
        <v>10</v>
      </c>
      <c r="G10" s="5">
        <v>8</v>
      </c>
      <c r="H10" s="5"/>
      <c r="I10" s="5">
        <v>9</v>
      </c>
      <c r="J10" s="5"/>
      <c r="K10" s="5">
        <v>3</v>
      </c>
      <c r="L10" s="36"/>
      <c r="M10" s="121">
        <f t="shared" si="0"/>
        <v>77</v>
      </c>
      <c r="N10"/>
      <c r="O10" s="25"/>
      <c r="P10" s="5">
        <v>6</v>
      </c>
      <c r="Q10" s="5">
        <v>6</v>
      </c>
      <c r="R10" s="5"/>
      <c r="S10" s="5">
        <v>7</v>
      </c>
      <c r="T10" s="5"/>
      <c r="U10" s="5"/>
      <c r="V10" s="5"/>
      <c r="W10" s="5"/>
      <c r="X10" s="5"/>
      <c r="Y10" s="5"/>
      <c r="Z10" s="5"/>
      <c r="AA10" s="5"/>
      <c r="AB10" s="36"/>
      <c r="AC10" s="13">
        <f t="shared" si="1"/>
        <v>19</v>
      </c>
      <c r="AE10" s="66" t="s">
        <v>5</v>
      </c>
      <c r="AF10" s="71">
        <v>130</v>
      </c>
      <c r="AG10" s="71">
        <v>45</v>
      </c>
      <c r="AH10" s="71">
        <v>20</v>
      </c>
      <c r="AI10" s="71">
        <v>11</v>
      </c>
      <c r="AJ10" s="71"/>
      <c r="AK10" s="71">
        <v>1</v>
      </c>
      <c r="AL10" s="71"/>
      <c r="AM10" s="72"/>
      <c r="AN10" s="73">
        <f t="shared" si="2"/>
        <v>207</v>
      </c>
    </row>
    <row r="11" spans="1:40" ht="25.5" customHeight="1" x14ac:dyDescent="0.55000000000000004">
      <c r="A11" s="10" t="s">
        <v>6</v>
      </c>
      <c r="B11" s="106">
        <v>17</v>
      </c>
      <c r="C11" s="5"/>
      <c r="D11" s="5">
        <v>12</v>
      </c>
      <c r="E11" s="5">
        <v>7</v>
      </c>
      <c r="F11" s="5"/>
      <c r="G11" s="5">
        <v>9</v>
      </c>
      <c r="H11" s="5"/>
      <c r="I11" s="5"/>
      <c r="J11" s="5">
        <v>6</v>
      </c>
      <c r="K11" s="5">
        <v>6</v>
      </c>
      <c r="L11" s="36"/>
      <c r="M11" s="121">
        <f t="shared" si="0"/>
        <v>57</v>
      </c>
      <c r="N11"/>
      <c r="O11" s="25"/>
      <c r="P11" s="5"/>
      <c r="Q11" s="5"/>
      <c r="R11" s="5"/>
      <c r="S11" s="5"/>
      <c r="T11" s="5"/>
      <c r="U11" s="5">
        <v>6</v>
      </c>
      <c r="V11" s="5"/>
      <c r="W11" s="5"/>
      <c r="X11" s="5"/>
      <c r="Y11" s="5"/>
      <c r="Z11" s="5"/>
      <c r="AA11" s="5"/>
      <c r="AB11" s="36"/>
      <c r="AC11" s="13">
        <f t="shared" si="1"/>
        <v>6</v>
      </c>
      <c r="AE11" s="66" t="s">
        <v>6</v>
      </c>
      <c r="AF11" s="71">
        <v>81</v>
      </c>
      <c r="AG11" s="71">
        <v>45</v>
      </c>
      <c r="AH11" s="71">
        <v>20</v>
      </c>
      <c r="AI11" s="71">
        <v>7</v>
      </c>
      <c r="AJ11" s="71"/>
      <c r="AK11" s="71">
        <v>7</v>
      </c>
      <c r="AL11" s="71"/>
      <c r="AM11" s="72"/>
      <c r="AN11" s="73">
        <f t="shared" si="2"/>
        <v>160</v>
      </c>
    </row>
    <row r="12" spans="1:40" ht="25.5" customHeight="1" x14ac:dyDescent="0.55000000000000004">
      <c r="A12" s="10" t="s">
        <v>14</v>
      </c>
      <c r="B12" s="106">
        <v>16</v>
      </c>
      <c r="C12" s="5">
        <v>49</v>
      </c>
      <c r="D12" s="5">
        <v>10</v>
      </c>
      <c r="E12" s="5">
        <v>7</v>
      </c>
      <c r="F12" s="5">
        <v>6</v>
      </c>
      <c r="G12" s="5"/>
      <c r="H12" s="5"/>
      <c r="I12" s="5">
        <v>7</v>
      </c>
      <c r="J12" s="5"/>
      <c r="K12" s="5"/>
      <c r="L12" s="36"/>
      <c r="M12" s="121">
        <f t="shared" si="0"/>
        <v>95</v>
      </c>
      <c r="N12"/>
      <c r="O12" s="2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36"/>
      <c r="AC12" s="13">
        <f t="shared" si="1"/>
        <v>0</v>
      </c>
      <c r="AE12" s="66" t="s">
        <v>14</v>
      </c>
      <c r="AF12" s="71">
        <v>80</v>
      </c>
      <c r="AG12" s="71">
        <v>37</v>
      </c>
      <c r="AH12" s="71">
        <v>74</v>
      </c>
      <c r="AI12" s="71">
        <v>2</v>
      </c>
      <c r="AJ12" s="71"/>
      <c r="AK12" s="71">
        <v>6</v>
      </c>
      <c r="AL12" s="71"/>
      <c r="AM12" s="72"/>
      <c r="AN12" s="73">
        <f t="shared" si="2"/>
        <v>199</v>
      </c>
    </row>
    <row r="13" spans="1:40" ht="25.5" customHeight="1" x14ac:dyDescent="0.55000000000000004">
      <c r="A13" s="10" t="s">
        <v>15</v>
      </c>
      <c r="B13" s="106">
        <v>16</v>
      </c>
      <c r="C13" s="5">
        <v>18</v>
      </c>
      <c r="D13" s="5">
        <v>27</v>
      </c>
      <c r="E13" s="5">
        <v>11</v>
      </c>
      <c r="F13" s="5">
        <v>7</v>
      </c>
      <c r="G13" s="5">
        <v>7</v>
      </c>
      <c r="H13" s="5"/>
      <c r="I13" s="5">
        <v>6</v>
      </c>
      <c r="J13" s="5"/>
      <c r="K13" s="5">
        <v>7</v>
      </c>
      <c r="L13" s="36">
        <v>8</v>
      </c>
      <c r="M13" s="121">
        <f t="shared" si="0"/>
        <v>107</v>
      </c>
      <c r="N13"/>
      <c r="O13" s="25">
        <v>10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36"/>
      <c r="AC13" s="13">
        <f t="shared" si="1"/>
        <v>10</v>
      </c>
      <c r="AE13" s="66" t="s">
        <v>15</v>
      </c>
      <c r="AF13" s="71">
        <v>113</v>
      </c>
      <c r="AG13" s="71">
        <v>41</v>
      </c>
      <c r="AH13" s="71">
        <v>25</v>
      </c>
      <c r="AI13" s="71">
        <v>16</v>
      </c>
      <c r="AJ13" s="71">
        <v>35</v>
      </c>
      <c r="AK13" s="71">
        <v>1</v>
      </c>
      <c r="AL13" s="71">
        <v>3</v>
      </c>
      <c r="AM13" s="72">
        <v>1</v>
      </c>
      <c r="AN13" s="73">
        <f t="shared" si="2"/>
        <v>235</v>
      </c>
    </row>
    <row r="14" spans="1:40" ht="25.5" customHeight="1" thickBot="1" x14ac:dyDescent="0.6">
      <c r="A14" s="77" t="s">
        <v>16</v>
      </c>
      <c r="B14" s="117"/>
      <c r="C14" s="60"/>
      <c r="D14" s="60"/>
      <c r="E14" s="60"/>
      <c r="F14" s="60"/>
      <c r="G14" s="60"/>
      <c r="H14" s="60"/>
      <c r="I14" s="60"/>
      <c r="J14" s="60"/>
      <c r="K14" s="60"/>
      <c r="L14" s="118"/>
      <c r="M14" s="112">
        <f t="shared" si="0"/>
        <v>0</v>
      </c>
      <c r="N14"/>
      <c r="O14" s="129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1"/>
      <c r="AC14" s="132">
        <f t="shared" si="1"/>
        <v>0</v>
      </c>
      <c r="AE14" s="65" t="s">
        <v>16</v>
      </c>
      <c r="AF14" s="69"/>
      <c r="AG14" s="69"/>
      <c r="AH14" s="69"/>
      <c r="AI14" s="69"/>
      <c r="AJ14" s="69"/>
      <c r="AK14" s="69"/>
      <c r="AL14" s="69"/>
      <c r="AM14" s="70"/>
      <c r="AN14" s="73"/>
    </row>
    <row r="15" spans="1:40" ht="25.5" customHeight="1" thickBot="1" x14ac:dyDescent="0.6">
      <c r="A15" s="76" t="s">
        <v>10</v>
      </c>
      <c r="B15" s="75">
        <f>SUM(B3:B14)</f>
        <v>256</v>
      </c>
      <c r="C15" s="75">
        <f t="shared" ref="C15:M15" si="3">SUM(C3:C14)</f>
        <v>143</v>
      </c>
      <c r="D15" s="75">
        <f t="shared" si="3"/>
        <v>121</v>
      </c>
      <c r="E15" s="75">
        <f t="shared" si="3"/>
        <v>102</v>
      </c>
      <c r="F15" s="75">
        <f t="shared" si="3"/>
        <v>41</v>
      </c>
      <c r="G15" s="75">
        <f t="shared" si="3"/>
        <v>62</v>
      </c>
      <c r="H15" s="75">
        <f t="shared" si="3"/>
        <v>63</v>
      </c>
      <c r="I15" s="75">
        <f t="shared" si="3"/>
        <v>34</v>
      </c>
      <c r="J15" s="75">
        <f t="shared" si="3"/>
        <v>49</v>
      </c>
      <c r="K15" s="75">
        <f t="shared" si="3"/>
        <v>33</v>
      </c>
      <c r="L15" s="110">
        <f t="shared" si="3"/>
        <v>21</v>
      </c>
      <c r="M15" s="113">
        <f t="shared" si="3"/>
        <v>925</v>
      </c>
      <c r="N15"/>
      <c r="O15" s="26">
        <f t="shared" ref="O15:U15" si="4">SUM(O6:O14)</f>
        <v>10</v>
      </c>
      <c r="P15" s="15">
        <f t="shared" si="4"/>
        <v>6</v>
      </c>
      <c r="Q15" s="15">
        <f t="shared" si="4"/>
        <v>6</v>
      </c>
      <c r="R15" s="15">
        <f t="shared" si="4"/>
        <v>9</v>
      </c>
      <c r="S15" s="15">
        <f t="shared" si="4"/>
        <v>7</v>
      </c>
      <c r="T15" s="15">
        <f t="shared" si="4"/>
        <v>7</v>
      </c>
      <c r="U15" s="15">
        <f t="shared" si="4"/>
        <v>6</v>
      </c>
      <c r="V15" s="15">
        <f>SUM(V3:V14)</f>
        <v>6</v>
      </c>
      <c r="W15" s="15">
        <f t="shared" ref="W15:AB15" si="5">SUM(W3:W14)</f>
        <v>6</v>
      </c>
      <c r="X15" s="15">
        <f t="shared" si="5"/>
        <v>6</v>
      </c>
      <c r="Y15" s="15">
        <f t="shared" si="5"/>
        <v>10</v>
      </c>
      <c r="Z15" s="15">
        <f t="shared" si="5"/>
        <v>6</v>
      </c>
      <c r="AA15" s="15">
        <f t="shared" si="5"/>
        <v>6</v>
      </c>
      <c r="AB15" s="18">
        <f t="shared" si="5"/>
        <v>7</v>
      </c>
      <c r="AC15" s="14">
        <f>SUM(AC3:AC14)</f>
        <v>110</v>
      </c>
      <c r="AE15" s="59" t="s">
        <v>10</v>
      </c>
      <c r="AF15" s="74">
        <f t="shared" ref="AF15" si="6">SUM(AF3:AF14)</f>
        <v>1121</v>
      </c>
      <c r="AG15" s="74">
        <f t="shared" ref="AG15" si="7">SUM(AG3:AG14)</f>
        <v>496</v>
      </c>
      <c r="AH15" s="74">
        <f t="shared" ref="AH15" si="8">SUM(AH3:AH14)</f>
        <v>338</v>
      </c>
      <c r="AI15" s="74">
        <f t="shared" ref="AI15" si="9">SUM(AI3:AI14)</f>
        <v>110</v>
      </c>
      <c r="AJ15" s="74">
        <f t="shared" ref="AJ15" si="10">SUM(AJ3:AJ14)</f>
        <v>87</v>
      </c>
      <c r="AK15" s="74">
        <f t="shared" ref="AK15" si="11">SUM(AK3:AK14)</f>
        <v>50</v>
      </c>
      <c r="AL15" s="74">
        <f t="shared" ref="AL15" si="12">SUM(AL3:AL14)</f>
        <v>32</v>
      </c>
      <c r="AM15" s="74">
        <f t="shared" ref="AM15" si="13">SUM(AM3:AM14)</f>
        <v>6</v>
      </c>
      <c r="AN15" s="74">
        <f t="shared" ref="AN15" si="14">SUM(AN3:AN14)</f>
        <v>2240</v>
      </c>
    </row>
    <row r="17" spans="1:14" x14ac:dyDescent="0.5500000000000000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5500000000000000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55000000000000004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5500000000000000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5500000000000000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5500000000000000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55000000000000004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96868-58C4-4EC9-A0D1-A2B8AF44B838}">
  <dimension ref="A1:AD23"/>
  <sheetViews>
    <sheetView tabSelected="1" topLeftCell="N10" zoomScale="70" zoomScaleNormal="70" workbookViewId="0">
      <selection activeCell="AL15" sqref="AL15"/>
    </sheetView>
  </sheetViews>
  <sheetFormatPr defaultRowHeight="24" x14ac:dyDescent="0.55000000000000004"/>
  <cols>
    <col min="1" max="1" width="11.625" style="1" customWidth="1"/>
    <col min="2" max="6" width="11.875" style="1" customWidth="1"/>
    <col min="7" max="7" width="14.75" style="1" customWidth="1"/>
    <col min="8" max="8" width="17.5" style="1" customWidth="1"/>
    <col min="9" max="9" width="11.25" style="1" customWidth="1"/>
    <col min="10" max="10" width="13.5" style="1" customWidth="1"/>
    <col min="11" max="16" width="14.5" style="1" customWidth="1"/>
    <col min="17" max="17" width="9" style="1"/>
    <col min="18" max="18" width="13" style="1" customWidth="1"/>
    <col min="19" max="21" width="11.125" style="1" customWidth="1"/>
    <col min="22" max="22" width="15.25" style="1" customWidth="1"/>
    <col min="23" max="23" width="14.5" style="1" customWidth="1"/>
    <col min="24" max="24" width="13.5" style="1" customWidth="1"/>
    <col min="25" max="25" width="11.625" style="1" customWidth="1"/>
    <col min="26" max="26" width="16.375" style="1" customWidth="1"/>
    <col min="27" max="28" width="11" style="1" customWidth="1"/>
    <col min="29" max="29" width="12.875" style="1" customWidth="1"/>
    <col min="30" max="30" width="11" style="1" customWidth="1"/>
    <col min="31" max="16384" width="9" style="1"/>
  </cols>
  <sheetData>
    <row r="1" spans="1:30" ht="24.75" thickBot="1" x14ac:dyDescent="0.6"/>
    <row r="2" spans="1:30" ht="25.5" customHeight="1" thickBot="1" x14ac:dyDescent="0.6">
      <c r="A2" s="58" t="s">
        <v>19</v>
      </c>
      <c r="B2" s="20" t="s">
        <v>138</v>
      </c>
      <c r="C2" s="7" t="s">
        <v>139</v>
      </c>
      <c r="D2" s="7" t="s">
        <v>140</v>
      </c>
      <c r="E2" s="7" t="s">
        <v>141</v>
      </c>
      <c r="F2" s="7" t="s">
        <v>142</v>
      </c>
      <c r="G2" s="7" t="s">
        <v>36</v>
      </c>
      <c r="H2" s="7" t="s">
        <v>156</v>
      </c>
      <c r="I2" s="7" t="s">
        <v>143</v>
      </c>
      <c r="J2" s="7" t="s">
        <v>155</v>
      </c>
      <c r="K2" s="7" t="s">
        <v>144</v>
      </c>
      <c r="L2" s="243" t="s">
        <v>145</v>
      </c>
      <c r="M2" s="17" t="s">
        <v>146</v>
      </c>
      <c r="N2" s="144" t="s">
        <v>147</v>
      </c>
      <c r="O2" s="124" t="s">
        <v>10</v>
      </c>
      <c r="P2"/>
      <c r="R2" s="58" t="s">
        <v>19</v>
      </c>
      <c r="S2" s="260" t="s">
        <v>148</v>
      </c>
      <c r="T2" s="17" t="s">
        <v>149</v>
      </c>
      <c r="U2" s="17" t="s">
        <v>22</v>
      </c>
      <c r="V2" s="17" t="s">
        <v>12</v>
      </c>
      <c r="W2" s="17" t="s">
        <v>150</v>
      </c>
      <c r="X2" s="17" t="s">
        <v>151</v>
      </c>
      <c r="Y2" s="17" t="s">
        <v>152</v>
      </c>
      <c r="Z2" s="17" t="s">
        <v>157</v>
      </c>
      <c r="AA2" s="17" t="s">
        <v>148</v>
      </c>
      <c r="AB2" s="17" t="s">
        <v>153</v>
      </c>
      <c r="AC2" s="243" t="s">
        <v>154</v>
      </c>
      <c r="AD2" s="58" t="s">
        <v>10</v>
      </c>
    </row>
    <row r="3" spans="1:30" ht="25.5" customHeight="1" x14ac:dyDescent="0.55000000000000004">
      <c r="A3" s="9" t="s">
        <v>17</v>
      </c>
      <c r="B3" s="96"/>
      <c r="C3" s="97"/>
      <c r="D3" s="97"/>
      <c r="E3" s="97"/>
      <c r="F3" s="97"/>
      <c r="G3" s="97"/>
      <c r="H3" s="97"/>
      <c r="I3" s="97"/>
      <c r="J3" s="97"/>
      <c r="K3" s="97"/>
      <c r="L3" s="250"/>
      <c r="M3" s="98"/>
      <c r="N3" s="251"/>
      <c r="O3" s="252">
        <f t="shared" ref="O3:O13" si="0">SUM(B3:N3)</f>
        <v>0</v>
      </c>
      <c r="P3"/>
      <c r="R3" s="246" t="s">
        <v>17</v>
      </c>
      <c r="S3" s="253"/>
      <c r="T3" s="254"/>
      <c r="U3" s="254"/>
      <c r="V3" s="254"/>
      <c r="W3" s="254"/>
      <c r="X3" s="254"/>
      <c r="Y3" s="254"/>
      <c r="Z3" s="254"/>
      <c r="AA3" s="254"/>
      <c r="AB3" s="254"/>
      <c r="AC3" s="255"/>
      <c r="AD3" s="256">
        <f>SUM(S3:AC3)</f>
        <v>0</v>
      </c>
    </row>
    <row r="4" spans="1:30" ht="25.5" customHeight="1" x14ac:dyDescent="0.55000000000000004">
      <c r="A4" s="10" t="s">
        <v>18</v>
      </c>
      <c r="B4" s="104"/>
      <c r="C4" s="44"/>
      <c r="D4" s="44"/>
      <c r="E4" s="44"/>
      <c r="F4" s="44"/>
      <c r="G4" s="44"/>
      <c r="H4" s="44"/>
      <c r="I4" s="44"/>
      <c r="J4" s="44"/>
      <c r="K4" s="44"/>
      <c r="L4" s="257"/>
      <c r="M4" s="45"/>
      <c r="N4" s="258"/>
      <c r="O4" s="259">
        <f t="shared" si="0"/>
        <v>0</v>
      </c>
      <c r="P4"/>
      <c r="R4" s="247" t="s">
        <v>18</v>
      </c>
      <c r="S4" s="160">
        <v>322</v>
      </c>
      <c r="T4" s="71">
        <v>6</v>
      </c>
      <c r="U4" s="71">
        <v>14</v>
      </c>
      <c r="V4" s="71">
        <v>24</v>
      </c>
      <c r="W4" s="71">
        <v>26</v>
      </c>
      <c r="X4" s="71">
        <v>11</v>
      </c>
      <c r="Y4" s="71">
        <v>0</v>
      </c>
      <c r="Z4" s="71">
        <v>3</v>
      </c>
      <c r="AA4" s="71">
        <v>8</v>
      </c>
      <c r="AB4" s="71">
        <v>0</v>
      </c>
      <c r="AC4" s="72">
        <v>5</v>
      </c>
      <c r="AD4" s="73">
        <f t="shared" ref="AD4:AD14" si="1">SUM(S4:AC4)</f>
        <v>419</v>
      </c>
    </row>
    <row r="5" spans="1:30" ht="25.5" customHeight="1" x14ac:dyDescent="0.55000000000000004">
      <c r="A5" s="10" t="s">
        <v>0</v>
      </c>
      <c r="B5" s="122">
        <v>6</v>
      </c>
      <c r="C5" s="82">
        <v>40</v>
      </c>
      <c r="D5" s="82">
        <v>16</v>
      </c>
      <c r="E5" s="82">
        <v>30</v>
      </c>
      <c r="F5" s="82">
        <v>41</v>
      </c>
      <c r="G5" s="82">
        <v>37</v>
      </c>
      <c r="H5" s="82" t="s">
        <v>43</v>
      </c>
      <c r="I5" s="82" t="s">
        <v>43</v>
      </c>
      <c r="J5" s="82">
        <v>13</v>
      </c>
      <c r="K5" s="82">
        <v>9</v>
      </c>
      <c r="L5" s="123">
        <v>89</v>
      </c>
      <c r="M5" s="82">
        <v>119</v>
      </c>
      <c r="N5" s="81">
        <v>114</v>
      </c>
      <c r="O5" s="121">
        <f t="shared" si="0"/>
        <v>514</v>
      </c>
      <c r="P5"/>
      <c r="R5" s="247" t="s">
        <v>0</v>
      </c>
      <c r="S5" s="160">
        <v>400</v>
      </c>
      <c r="T5" s="71">
        <v>0</v>
      </c>
      <c r="U5" s="71">
        <v>16</v>
      </c>
      <c r="V5" s="71">
        <v>31</v>
      </c>
      <c r="W5" s="71">
        <v>23</v>
      </c>
      <c r="X5" s="71">
        <v>10</v>
      </c>
      <c r="Y5" s="71">
        <v>4</v>
      </c>
      <c r="Z5" s="71">
        <v>8</v>
      </c>
      <c r="AA5" s="71">
        <v>17</v>
      </c>
      <c r="AB5" s="71">
        <v>0</v>
      </c>
      <c r="AC5" s="72">
        <v>5</v>
      </c>
      <c r="AD5" s="73">
        <f t="shared" si="1"/>
        <v>514</v>
      </c>
    </row>
    <row r="6" spans="1:30" ht="25.5" customHeight="1" x14ac:dyDescent="0.55000000000000004">
      <c r="A6" s="10" t="s">
        <v>1</v>
      </c>
      <c r="B6" s="106">
        <v>5</v>
      </c>
      <c r="C6" s="5">
        <v>37</v>
      </c>
      <c r="D6" s="5">
        <v>18</v>
      </c>
      <c r="E6" s="5">
        <v>26</v>
      </c>
      <c r="F6" s="5">
        <v>33</v>
      </c>
      <c r="G6" s="5">
        <v>30</v>
      </c>
      <c r="H6" s="5" t="s">
        <v>43</v>
      </c>
      <c r="I6" s="5" t="s">
        <v>43</v>
      </c>
      <c r="J6" s="5">
        <v>35</v>
      </c>
      <c r="K6" s="5">
        <v>14</v>
      </c>
      <c r="L6" s="36">
        <v>103</v>
      </c>
      <c r="M6" s="5">
        <v>125</v>
      </c>
      <c r="N6" s="3">
        <v>121</v>
      </c>
      <c r="O6" s="121">
        <f t="shared" si="0"/>
        <v>547</v>
      </c>
      <c r="P6"/>
      <c r="R6" s="247" t="s">
        <v>1</v>
      </c>
      <c r="S6" s="160">
        <v>380</v>
      </c>
      <c r="T6" s="71">
        <v>4</v>
      </c>
      <c r="U6" s="71">
        <v>23</v>
      </c>
      <c r="V6" s="71">
        <v>37</v>
      </c>
      <c r="W6" s="71">
        <v>58</v>
      </c>
      <c r="X6" s="71">
        <v>17</v>
      </c>
      <c r="Y6" s="71">
        <v>3</v>
      </c>
      <c r="Z6" s="71">
        <v>7</v>
      </c>
      <c r="AA6" s="71">
        <v>10</v>
      </c>
      <c r="AB6" s="71">
        <v>0</v>
      </c>
      <c r="AC6" s="72">
        <v>8</v>
      </c>
      <c r="AD6" s="73">
        <f t="shared" si="1"/>
        <v>547</v>
      </c>
    </row>
    <row r="7" spans="1:30" ht="25.5" customHeight="1" x14ac:dyDescent="0.55000000000000004">
      <c r="A7" s="10" t="s">
        <v>2</v>
      </c>
      <c r="B7" s="106">
        <v>10</v>
      </c>
      <c r="C7" s="5">
        <v>29</v>
      </c>
      <c r="D7" s="5">
        <v>24</v>
      </c>
      <c r="E7" s="5">
        <v>20</v>
      </c>
      <c r="F7" s="5">
        <v>24</v>
      </c>
      <c r="G7" s="5">
        <v>26</v>
      </c>
      <c r="H7" s="5" t="s">
        <v>43</v>
      </c>
      <c r="I7" s="5" t="s">
        <v>43</v>
      </c>
      <c r="J7" s="5">
        <v>28</v>
      </c>
      <c r="K7" s="5">
        <v>18</v>
      </c>
      <c r="L7" s="36">
        <v>85</v>
      </c>
      <c r="M7" s="5">
        <v>168</v>
      </c>
      <c r="N7" s="3">
        <v>119</v>
      </c>
      <c r="O7" s="121">
        <f t="shared" si="0"/>
        <v>551</v>
      </c>
      <c r="P7"/>
      <c r="R7" s="247" t="s">
        <v>2</v>
      </c>
      <c r="S7" s="160">
        <v>345</v>
      </c>
      <c r="T7" s="71">
        <v>3</v>
      </c>
      <c r="U7" s="71">
        <v>27</v>
      </c>
      <c r="V7" s="71">
        <v>34</v>
      </c>
      <c r="W7" s="71">
        <v>91</v>
      </c>
      <c r="X7" s="71">
        <v>11</v>
      </c>
      <c r="Y7" s="71">
        <v>1</v>
      </c>
      <c r="Z7" s="71">
        <v>14</v>
      </c>
      <c r="AA7" s="71">
        <v>18</v>
      </c>
      <c r="AB7" s="71">
        <v>1</v>
      </c>
      <c r="AC7" s="72">
        <v>2</v>
      </c>
      <c r="AD7" s="73">
        <f t="shared" si="1"/>
        <v>547</v>
      </c>
    </row>
    <row r="8" spans="1:30" ht="25.5" customHeight="1" x14ac:dyDescent="0.55000000000000004">
      <c r="A8" s="10" t="s">
        <v>3</v>
      </c>
      <c r="B8" s="106">
        <v>6</v>
      </c>
      <c r="C8" s="5">
        <v>58</v>
      </c>
      <c r="D8" s="5">
        <v>32</v>
      </c>
      <c r="E8" s="5">
        <v>41</v>
      </c>
      <c r="F8" s="5">
        <v>43</v>
      </c>
      <c r="G8" s="5">
        <v>31</v>
      </c>
      <c r="H8" s="5" t="s">
        <v>43</v>
      </c>
      <c r="I8" s="5" t="s">
        <v>43</v>
      </c>
      <c r="J8" s="5">
        <v>46</v>
      </c>
      <c r="K8" s="5">
        <v>11</v>
      </c>
      <c r="L8" s="36">
        <v>113</v>
      </c>
      <c r="M8" s="5">
        <v>129</v>
      </c>
      <c r="N8" s="3">
        <v>180</v>
      </c>
      <c r="O8" s="121">
        <f t="shared" si="0"/>
        <v>690</v>
      </c>
      <c r="P8"/>
      <c r="R8" s="247" t="s">
        <v>3</v>
      </c>
      <c r="S8" s="160">
        <v>455</v>
      </c>
      <c r="T8" s="71">
        <v>5</v>
      </c>
      <c r="U8" s="71">
        <v>42</v>
      </c>
      <c r="V8" s="71">
        <v>41</v>
      </c>
      <c r="W8" s="71">
        <v>72</v>
      </c>
      <c r="X8" s="71">
        <v>19</v>
      </c>
      <c r="Y8" s="71">
        <v>10</v>
      </c>
      <c r="Z8" s="71">
        <v>11</v>
      </c>
      <c r="AA8" s="71">
        <v>31</v>
      </c>
      <c r="AB8" s="71">
        <v>1</v>
      </c>
      <c r="AC8" s="72">
        <v>2</v>
      </c>
      <c r="AD8" s="73">
        <f t="shared" si="1"/>
        <v>689</v>
      </c>
    </row>
    <row r="9" spans="1:30" ht="25.5" customHeight="1" x14ac:dyDescent="0.55000000000000004">
      <c r="A9" s="34" t="s">
        <v>4</v>
      </c>
      <c r="B9" s="106">
        <v>8</v>
      </c>
      <c r="C9" s="5">
        <v>51</v>
      </c>
      <c r="D9" s="5">
        <v>35</v>
      </c>
      <c r="E9" s="5">
        <v>31</v>
      </c>
      <c r="F9" s="5">
        <v>24</v>
      </c>
      <c r="G9" s="5">
        <v>25</v>
      </c>
      <c r="H9" s="5">
        <v>21</v>
      </c>
      <c r="I9" s="5">
        <v>20</v>
      </c>
      <c r="J9" s="5">
        <v>39</v>
      </c>
      <c r="K9" s="5">
        <v>11</v>
      </c>
      <c r="L9" s="36">
        <v>90</v>
      </c>
      <c r="M9" s="5">
        <v>105</v>
      </c>
      <c r="N9" s="3">
        <v>136</v>
      </c>
      <c r="O9" s="121">
        <f t="shared" si="0"/>
        <v>596</v>
      </c>
      <c r="P9"/>
      <c r="R9" s="248" t="s">
        <v>4</v>
      </c>
      <c r="S9" s="160">
        <v>358</v>
      </c>
      <c r="T9" s="71">
        <v>8</v>
      </c>
      <c r="U9" s="71">
        <v>53</v>
      </c>
      <c r="V9" s="71">
        <v>48</v>
      </c>
      <c r="W9" s="71">
        <v>58</v>
      </c>
      <c r="X9" s="71">
        <v>9</v>
      </c>
      <c r="Y9" s="71">
        <v>11</v>
      </c>
      <c r="Z9" s="71">
        <v>11</v>
      </c>
      <c r="AA9" s="71">
        <v>29</v>
      </c>
      <c r="AB9" s="71">
        <v>2</v>
      </c>
      <c r="AC9" s="72">
        <v>6</v>
      </c>
      <c r="AD9" s="73">
        <f t="shared" si="1"/>
        <v>593</v>
      </c>
    </row>
    <row r="10" spans="1:30" ht="25.5" customHeight="1" x14ac:dyDescent="0.55000000000000004">
      <c r="A10" s="10" t="s">
        <v>5</v>
      </c>
      <c r="B10" s="106">
        <v>6</v>
      </c>
      <c r="C10" s="5">
        <v>39</v>
      </c>
      <c r="D10" s="5">
        <v>27</v>
      </c>
      <c r="E10" s="5">
        <v>21</v>
      </c>
      <c r="F10" s="5">
        <v>33</v>
      </c>
      <c r="G10" s="5">
        <v>21</v>
      </c>
      <c r="H10" s="5">
        <v>8</v>
      </c>
      <c r="I10" s="5">
        <v>19</v>
      </c>
      <c r="J10" s="5" t="s">
        <v>43</v>
      </c>
      <c r="K10" s="5" t="s">
        <v>43</v>
      </c>
      <c r="L10" s="36">
        <v>106</v>
      </c>
      <c r="M10" s="5">
        <v>108</v>
      </c>
      <c r="N10" s="3">
        <v>112</v>
      </c>
      <c r="O10" s="121">
        <f t="shared" si="0"/>
        <v>500</v>
      </c>
      <c r="P10"/>
      <c r="R10" s="247" t="s">
        <v>5</v>
      </c>
      <c r="S10" s="160">
        <v>361</v>
      </c>
      <c r="T10" s="71">
        <v>8</v>
      </c>
      <c r="U10" s="71">
        <v>39</v>
      </c>
      <c r="V10" s="71">
        <v>38</v>
      </c>
      <c r="W10" s="71">
        <v>57</v>
      </c>
      <c r="X10" s="71">
        <v>11</v>
      </c>
      <c r="Y10" s="71">
        <v>23</v>
      </c>
      <c r="Z10" s="71">
        <v>22</v>
      </c>
      <c r="AA10" s="71">
        <v>20</v>
      </c>
      <c r="AB10" s="71">
        <v>1</v>
      </c>
      <c r="AC10" s="72">
        <v>1</v>
      </c>
      <c r="AD10" s="73">
        <f t="shared" si="1"/>
        <v>581</v>
      </c>
    </row>
    <row r="11" spans="1:30" ht="25.5" customHeight="1" x14ac:dyDescent="0.55000000000000004">
      <c r="A11" s="10" t="s">
        <v>6</v>
      </c>
      <c r="B11" s="106">
        <v>5</v>
      </c>
      <c r="C11" s="5">
        <v>34</v>
      </c>
      <c r="D11" s="5">
        <v>21</v>
      </c>
      <c r="E11" s="5">
        <v>26</v>
      </c>
      <c r="F11" s="5">
        <v>26</v>
      </c>
      <c r="G11" s="5">
        <v>30</v>
      </c>
      <c r="H11" s="5">
        <v>10</v>
      </c>
      <c r="I11" s="5">
        <v>12</v>
      </c>
      <c r="J11" s="5">
        <v>46</v>
      </c>
      <c r="K11" s="5">
        <v>6</v>
      </c>
      <c r="L11" s="36">
        <v>69</v>
      </c>
      <c r="M11" s="5">
        <v>84</v>
      </c>
      <c r="N11" s="3">
        <v>107</v>
      </c>
      <c r="O11" s="121">
        <f t="shared" si="0"/>
        <v>476</v>
      </c>
      <c r="P11"/>
      <c r="R11" s="247" t="s">
        <v>6</v>
      </c>
      <c r="S11" s="160">
        <v>333</v>
      </c>
      <c r="T11" s="71">
        <v>3</v>
      </c>
      <c r="U11" s="71">
        <v>24</v>
      </c>
      <c r="V11" s="71">
        <v>27</v>
      </c>
      <c r="W11" s="71">
        <v>48</v>
      </c>
      <c r="X11" s="71">
        <v>5</v>
      </c>
      <c r="Y11" s="71">
        <v>11</v>
      </c>
      <c r="Z11" s="71">
        <v>14</v>
      </c>
      <c r="AA11" s="71">
        <v>8</v>
      </c>
      <c r="AB11" s="71">
        <v>1</v>
      </c>
      <c r="AC11" s="72">
        <v>1</v>
      </c>
      <c r="AD11" s="73">
        <f t="shared" si="1"/>
        <v>475</v>
      </c>
    </row>
    <row r="12" spans="1:30" ht="25.5" customHeight="1" x14ac:dyDescent="0.55000000000000004">
      <c r="A12" s="10" t="s">
        <v>14</v>
      </c>
      <c r="B12" s="106">
        <v>9</v>
      </c>
      <c r="C12" s="5">
        <v>33</v>
      </c>
      <c r="D12" s="5">
        <v>19</v>
      </c>
      <c r="E12" s="5">
        <v>25</v>
      </c>
      <c r="F12" s="5">
        <v>45</v>
      </c>
      <c r="G12" s="5">
        <v>24</v>
      </c>
      <c r="H12" s="5">
        <v>9</v>
      </c>
      <c r="I12" s="5">
        <v>7</v>
      </c>
      <c r="J12" s="5">
        <v>24</v>
      </c>
      <c r="K12" s="5">
        <v>7</v>
      </c>
      <c r="L12" s="36">
        <v>90</v>
      </c>
      <c r="M12" s="5">
        <v>141</v>
      </c>
      <c r="N12" s="3">
        <v>9</v>
      </c>
      <c r="O12" s="121">
        <f t="shared" si="0"/>
        <v>442</v>
      </c>
      <c r="P12"/>
      <c r="R12" s="247" t="s">
        <v>14</v>
      </c>
      <c r="S12" s="160">
        <v>370</v>
      </c>
      <c r="T12" s="71">
        <v>9</v>
      </c>
      <c r="U12" s="71">
        <v>32</v>
      </c>
      <c r="V12" s="71">
        <v>21</v>
      </c>
      <c r="W12" s="71">
        <v>51</v>
      </c>
      <c r="X12" s="71">
        <v>0</v>
      </c>
      <c r="Y12" s="71">
        <v>22</v>
      </c>
      <c r="Z12" s="71">
        <v>16</v>
      </c>
      <c r="AA12" s="71">
        <v>7</v>
      </c>
      <c r="AB12" s="71">
        <v>0</v>
      </c>
      <c r="AC12" s="72">
        <v>1</v>
      </c>
      <c r="AD12" s="73">
        <f t="shared" si="1"/>
        <v>529</v>
      </c>
    </row>
    <row r="13" spans="1:30" ht="25.5" customHeight="1" x14ac:dyDescent="0.55000000000000004">
      <c r="A13" s="10" t="s">
        <v>15</v>
      </c>
      <c r="B13" s="106">
        <v>8</v>
      </c>
      <c r="C13" s="5">
        <v>29</v>
      </c>
      <c r="D13" s="5">
        <v>34</v>
      </c>
      <c r="E13" s="5">
        <v>28</v>
      </c>
      <c r="F13" s="5">
        <v>39</v>
      </c>
      <c r="G13" s="5">
        <v>32</v>
      </c>
      <c r="H13" s="5">
        <v>9</v>
      </c>
      <c r="I13" s="5">
        <v>35</v>
      </c>
      <c r="J13" s="5">
        <v>28</v>
      </c>
      <c r="K13" s="5">
        <v>18</v>
      </c>
      <c r="L13" s="36">
        <v>70</v>
      </c>
      <c r="M13" s="5">
        <v>150</v>
      </c>
      <c r="N13" s="3">
        <v>152</v>
      </c>
      <c r="O13" s="121">
        <f t="shared" si="0"/>
        <v>632</v>
      </c>
      <c r="P13"/>
      <c r="R13" s="247" t="s">
        <v>15</v>
      </c>
      <c r="S13" s="160">
        <v>383</v>
      </c>
      <c r="T13" s="71">
        <v>19</v>
      </c>
      <c r="U13" s="71">
        <v>85</v>
      </c>
      <c r="V13" s="71">
        <v>34</v>
      </c>
      <c r="W13" s="71">
        <v>62</v>
      </c>
      <c r="X13" s="71">
        <v>0</v>
      </c>
      <c r="Y13" s="71">
        <v>14</v>
      </c>
      <c r="Z13" s="71">
        <v>29</v>
      </c>
      <c r="AA13" s="71">
        <v>4</v>
      </c>
      <c r="AB13" s="71">
        <v>0</v>
      </c>
      <c r="AC13" s="72">
        <v>0</v>
      </c>
      <c r="AD13" s="73">
        <f t="shared" si="1"/>
        <v>630</v>
      </c>
    </row>
    <row r="14" spans="1:30" ht="25.5" customHeight="1" thickBot="1" x14ac:dyDescent="0.6">
      <c r="A14" s="77" t="s">
        <v>16</v>
      </c>
      <c r="B14" s="117"/>
      <c r="C14" s="60"/>
      <c r="D14" s="60"/>
      <c r="E14" s="60"/>
      <c r="F14" s="60"/>
      <c r="G14" s="60"/>
      <c r="H14" s="60"/>
      <c r="I14" s="60"/>
      <c r="J14" s="60"/>
      <c r="K14" s="60"/>
      <c r="L14" s="118"/>
      <c r="M14" s="4"/>
      <c r="N14" s="43"/>
      <c r="O14" s="112">
        <f>SUM(B14:N14)</f>
        <v>0</v>
      </c>
      <c r="P14"/>
      <c r="R14" s="249" t="s">
        <v>16</v>
      </c>
      <c r="S14" s="161"/>
      <c r="T14" s="148"/>
      <c r="U14" s="148"/>
      <c r="V14" s="148"/>
      <c r="W14" s="148"/>
      <c r="X14" s="148"/>
      <c r="Y14" s="148"/>
      <c r="Z14" s="148"/>
      <c r="AA14" s="148"/>
      <c r="AB14" s="148"/>
      <c r="AC14" s="151"/>
      <c r="AD14" s="73">
        <f t="shared" si="1"/>
        <v>0</v>
      </c>
    </row>
    <row r="15" spans="1:30" ht="25.5" customHeight="1" thickBot="1" x14ac:dyDescent="0.6">
      <c r="A15" s="76" t="s">
        <v>10</v>
      </c>
      <c r="B15" s="75">
        <f>SUM(B3:B14)</f>
        <v>63</v>
      </c>
      <c r="C15" s="75">
        <f t="shared" ref="C15:N15" si="2">SUM(C3:C14)</f>
        <v>350</v>
      </c>
      <c r="D15" s="75">
        <f t="shared" si="2"/>
        <v>226</v>
      </c>
      <c r="E15" s="75">
        <f t="shared" si="2"/>
        <v>248</v>
      </c>
      <c r="F15" s="75">
        <f t="shared" si="2"/>
        <v>308</v>
      </c>
      <c r="G15" s="75">
        <f t="shared" si="2"/>
        <v>256</v>
      </c>
      <c r="H15" s="75">
        <f t="shared" si="2"/>
        <v>57</v>
      </c>
      <c r="I15" s="75">
        <f t="shared" si="2"/>
        <v>93</v>
      </c>
      <c r="J15" s="75">
        <f t="shared" si="2"/>
        <v>259</v>
      </c>
      <c r="K15" s="75">
        <f t="shared" si="2"/>
        <v>94</v>
      </c>
      <c r="L15" s="75">
        <f t="shared" si="2"/>
        <v>815</v>
      </c>
      <c r="M15" s="75">
        <f t="shared" si="2"/>
        <v>1129</v>
      </c>
      <c r="N15" s="75">
        <f t="shared" si="2"/>
        <v>1050</v>
      </c>
      <c r="O15" s="113">
        <f t="shared" ref="O15" si="3">SUM(O3:O14)</f>
        <v>4948</v>
      </c>
      <c r="P15"/>
      <c r="R15" s="21" t="s">
        <v>10</v>
      </c>
      <c r="S15" s="245">
        <f t="shared" ref="S15:AD15" si="4">SUM(S3:S14)</f>
        <v>3707</v>
      </c>
      <c r="T15" s="74">
        <f t="shared" si="4"/>
        <v>65</v>
      </c>
      <c r="U15" s="74">
        <f t="shared" si="4"/>
        <v>355</v>
      </c>
      <c r="V15" s="74">
        <f t="shared" si="4"/>
        <v>335</v>
      </c>
      <c r="W15" s="74">
        <f t="shared" si="4"/>
        <v>546</v>
      </c>
      <c r="X15" s="74">
        <f t="shared" si="4"/>
        <v>93</v>
      </c>
      <c r="Y15" s="74">
        <f t="shared" si="4"/>
        <v>99</v>
      </c>
      <c r="Z15" s="74">
        <f t="shared" si="4"/>
        <v>135</v>
      </c>
      <c r="AA15" s="74">
        <f t="shared" si="4"/>
        <v>152</v>
      </c>
      <c r="AB15" s="74">
        <f t="shared" si="4"/>
        <v>6</v>
      </c>
      <c r="AC15" s="74">
        <f t="shared" si="4"/>
        <v>31</v>
      </c>
      <c r="AD15" s="244">
        <f t="shared" si="4"/>
        <v>5524</v>
      </c>
    </row>
    <row r="17" spans="1:16" x14ac:dyDescent="0.5500000000000000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x14ac:dyDescent="0.5500000000000000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x14ac:dyDescent="0.55000000000000004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x14ac:dyDescent="0.5500000000000000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x14ac:dyDescent="0.5500000000000000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x14ac:dyDescent="0.5500000000000000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x14ac:dyDescent="0.55000000000000004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2F05C-B6CB-47F2-8C95-C040712400D1}">
  <dimension ref="A1:V50"/>
  <sheetViews>
    <sheetView view="pageBreakPreview" topLeftCell="A13" zoomScale="60" zoomScaleNormal="80" workbookViewId="0">
      <selection activeCell="P39" sqref="P39"/>
    </sheetView>
  </sheetViews>
  <sheetFormatPr defaultRowHeight="24" x14ac:dyDescent="0.2"/>
  <cols>
    <col min="1" max="1" width="10.625" style="136" customWidth="1"/>
    <col min="2" max="5" width="12.625" style="136" customWidth="1"/>
    <col min="6" max="6" width="17.5" style="136" customWidth="1"/>
    <col min="7" max="12" width="12.625" style="136" customWidth="1"/>
    <col min="13" max="13" width="16.25" style="136" customWidth="1"/>
    <col min="14" max="21" width="12.625" style="136" customWidth="1"/>
    <col min="22" max="22" width="10.375" style="136" customWidth="1"/>
    <col min="23" max="16384" width="9" style="136"/>
  </cols>
  <sheetData>
    <row r="1" spans="1:22" ht="24.75" thickBot="1" x14ac:dyDescent="0.25"/>
    <row r="2" spans="1:22" ht="28.5" thickBot="1" x14ac:dyDescent="0.25">
      <c r="A2" s="241" t="s">
        <v>19</v>
      </c>
      <c r="B2" s="235" t="s">
        <v>80</v>
      </c>
      <c r="C2" s="236"/>
      <c r="D2" s="237"/>
      <c r="E2" s="238" t="s">
        <v>85</v>
      </c>
      <c r="F2" s="239"/>
      <c r="G2" s="239"/>
      <c r="H2" s="239"/>
      <c r="I2" s="239"/>
      <c r="J2" s="239"/>
      <c r="K2" s="239"/>
      <c r="L2" s="239"/>
      <c r="M2" s="239"/>
      <c r="N2" s="240"/>
      <c r="O2" s="238" t="s">
        <v>94</v>
      </c>
      <c r="P2" s="239"/>
      <c r="Q2" s="239"/>
      <c r="R2" s="239"/>
      <c r="S2" s="239"/>
      <c r="T2" s="239"/>
      <c r="U2" s="240"/>
      <c r="V2" s="230" t="s">
        <v>10</v>
      </c>
    </row>
    <row r="3" spans="1:22" ht="24.75" thickBot="1" x14ac:dyDescent="0.25">
      <c r="A3" s="242"/>
      <c r="B3" s="137" t="s">
        <v>81</v>
      </c>
      <c r="C3" s="138" t="s">
        <v>82</v>
      </c>
      <c r="D3" s="142" t="s">
        <v>92</v>
      </c>
      <c r="E3" s="143" t="s">
        <v>93</v>
      </c>
      <c r="F3" s="138" t="s">
        <v>99</v>
      </c>
      <c r="G3" s="138" t="s">
        <v>98</v>
      </c>
      <c r="H3" s="138" t="s">
        <v>100</v>
      </c>
      <c r="I3" s="138" t="s">
        <v>90</v>
      </c>
      <c r="J3" s="138" t="s">
        <v>83</v>
      </c>
      <c r="K3" s="138" t="s">
        <v>84</v>
      </c>
      <c r="L3" s="138" t="s">
        <v>86</v>
      </c>
      <c r="M3" s="145" t="s">
        <v>96</v>
      </c>
      <c r="N3" s="142" t="s">
        <v>95</v>
      </c>
      <c r="O3" s="61" t="s">
        <v>97</v>
      </c>
      <c r="P3" s="141" t="s">
        <v>102</v>
      </c>
      <c r="Q3" s="62" t="s">
        <v>87</v>
      </c>
      <c r="R3" s="62" t="s">
        <v>88</v>
      </c>
      <c r="S3" s="62" t="s">
        <v>89</v>
      </c>
      <c r="T3" s="62" t="s">
        <v>91</v>
      </c>
      <c r="U3" s="157" t="s">
        <v>101</v>
      </c>
      <c r="V3" s="231"/>
    </row>
    <row r="4" spans="1:22" x14ac:dyDescent="0.2">
      <c r="A4" s="137" t="s">
        <v>17</v>
      </c>
      <c r="B4" s="137"/>
      <c r="C4" s="138"/>
      <c r="D4" s="142"/>
      <c r="E4" s="143"/>
      <c r="F4" s="138"/>
      <c r="G4" s="138"/>
      <c r="H4" s="138">
        <v>1</v>
      </c>
      <c r="I4" s="138"/>
      <c r="J4" s="138"/>
      <c r="K4" s="138"/>
      <c r="L4" s="138"/>
      <c r="M4" s="145"/>
      <c r="N4" s="142">
        <v>2</v>
      </c>
      <c r="O4" s="158"/>
      <c r="P4" s="159"/>
      <c r="Q4" s="69"/>
      <c r="R4" s="69"/>
      <c r="S4" s="69"/>
      <c r="T4" s="69"/>
      <c r="U4" s="156">
        <v>1</v>
      </c>
      <c r="V4" s="146">
        <f t="shared" ref="V4:V13" si="0">SUM(B4:T4)</f>
        <v>3</v>
      </c>
    </row>
    <row r="5" spans="1:22" x14ac:dyDescent="0.2">
      <c r="A5" s="152" t="s">
        <v>18</v>
      </c>
      <c r="B5" s="152"/>
      <c r="C5" s="71"/>
      <c r="D5" s="153"/>
      <c r="E5" s="154"/>
      <c r="F5" s="71"/>
      <c r="G5" s="71"/>
      <c r="H5" s="71"/>
      <c r="I5" s="71"/>
      <c r="J5" s="71"/>
      <c r="K5" s="71"/>
      <c r="L5" s="71"/>
      <c r="M5" s="72"/>
      <c r="N5" s="153">
        <v>1</v>
      </c>
      <c r="O5" s="154"/>
      <c r="P5" s="160">
        <v>1</v>
      </c>
      <c r="Q5" s="71"/>
      <c r="R5" s="71"/>
      <c r="S5" s="71"/>
      <c r="T5" s="71"/>
      <c r="U5" s="155"/>
      <c r="V5" s="73">
        <f t="shared" si="0"/>
        <v>2</v>
      </c>
    </row>
    <row r="6" spans="1:22" x14ac:dyDescent="0.2">
      <c r="A6" s="152" t="s">
        <v>0</v>
      </c>
      <c r="B6" s="152"/>
      <c r="C6" s="71"/>
      <c r="D6" s="153"/>
      <c r="E6" s="154"/>
      <c r="F6" s="71"/>
      <c r="G6" s="71"/>
      <c r="H6" s="71"/>
      <c r="I6" s="71"/>
      <c r="J6" s="71"/>
      <c r="K6" s="71"/>
      <c r="L6" s="71"/>
      <c r="M6" s="72"/>
      <c r="N6" s="153">
        <v>3</v>
      </c>
      <c r="O6" s="154"/>
      <c r="P6" s="160"/>
      <c r="Q6" s="71"/>
      <c r="R6" s="71"/>
      <c r="S6" s="71"/>
      <c r="T6" s="71"/>
      <c r="U6" s="155"/>
      <c r="V6" s="73">
        <f t="shared" si="0"/>
        <v>3</v>
      </c>
    </row>
    <row r="7" spans="1:22" x14ac:dyDescent="0.2">
      <c r="A7" s="152" t="s">
        <v>1</v>
      </c>
      <c r="B7" s="152"/>
      <c r="C7" s="71">
        <v>2</v>
      </c>
      <c r="D7" s="153"/>
      <c r="E7" s="154"/>
      <c r="F7" s="71"/>
      <c r="G7" s="71"/>
      <c r="H7" s="71"/>
      <c r="I7" s="71"/>
      <c r="J7" s="71"/>
      <c r="K7" s="71"/>
      <c r="L7" s="71"/>
      <c r="M7" s="72"/>
      <c r="N7" s="153"/>
      <c r="O7" s="154"/>
      <c r="P7" s="160"/>
      <c r="Q7" s="71">
        <v>2</v>
      </c>
      <c r="R7" s="71"/>
      <c r="S7" s="71"/>
      <c r="T7" s="71"/>
      <c r="U7" s="155"/>
      <c r="V7" s="73">
        <f t="shared" si="0"/>
        <v>4</v>
      </c>
    </row>
    <row r="8" spans="1:22" x14ac:dyDescent="0.2">
      <c r="A8" s="152" t="s">
        <v>2</v>
      </c>
      <c r="B8" s="152">
        <v>1</v>
      </c>
      <c r="C8" s="71">
        <v>1</v>
      </c>
      <c r="D8" s="153"/>
      <c r="E8" s="154"/>
      <c r="F8" s="71"/>
      <c r="G8" s="71"/>
      <c r="H8" s="71">
        <v>1</v>
      </c>
      <c r="I8" s="71"/>
      <c r="J8" s="71"/>
      <c r="K8" s="71">
        <v>1</v>
      </c>
      <c r="L8" s="71"/>
      <c r="M8" s="72">
        <v>1</v>
      </c>
      <c r="N8" s="153">
        <v>1</v>
      </c>
      <c r="O8" s="154"/>
      <c r="P8" s="160">
        <v>1</v>
      </c>
      <c r="Q8" s="71">
        <v>6</v>
      </c>
      <c r="R8" s="71"/>
      <c r="S8" s="71"/>
      <c r="T8" s="71"/>
      <c r="U8" s="155"/>
      <c r="V8" s="73">
        <f t="shared" si="0"/>
        <v>13</v>
      </c>
    </row>
    <row r="9" spans="1:22" x14ac:dyDescent="0.2">
      <c r="A9" s="152" t="s">
        <v>3</v>
      </c>
      <c r="B9" s="152">
        <v>1</v>
      </c>
      <c r="C9" s="71">
        <v>1</v>
      </c>
      <c r="D9" s="153"/>
      <c r="E9" s="154"/>
      <c r="F9" s="71"/>
      <c r="G9" s="71">
        <v>2</v>
      </c>
      <c r="H9" s="71">
        <v>1</v>
      </c>
      <c r="I9" s="71"/>
      <c r="J9" s="71"/>
      <c r="K9" s="71"/>
      <c r="L9" s="71"/>
      <c r="M9" s="72"/>
      <c r="N9" s="153"/>
      <c r="O9" s="154"/>
      <c r="P9" s="160"/>
      <c r="Q9" s="71"/>
      <c r="R9" s="71"/>
      <c r="S9" s="71"/>
      <c r="T9" s="71"/>
      <c r="U9" s="155"/>
      <c r="V9" s="73">
        <f t="shared" si="0"/>
        <v>5</v>
      </c>
    </row>
    <row r="10" spans="1:22" x14ac:dyDescent="0.2">
      <c r="A10" s="152" t="s">
        <v>4</v>
      </c>
      <c r="B10" s="152"/>
      <c r="C10" s="71"/>
      <c r="D10" s="153"/>
      <c r="E10" s="154"/>
      <c r="F10" s="71"/>
      <c r="G10" s="71">
        <v>1</v>
      </c>
      <c r="H10" s="71"/>
      <c r="I10" s="71"/>
      <c r="J10" s="71"/>
      <c r="K10" s="71"/>
      <c r="L10" s="71"/>
      <c r="M10" s="72"/>
      <c r="N10" s="153">
        <v>2</v>
      </c>
      <c r="O10" s="154"/>
      <c r="P10" s="160"/>
      <c r="Q10" s="71"/>
      <c r="R10" s="71"/>
      <c r="S10" s="71"/>
      <c r="T10" s="71"/>
      <c r="U10" s="155"/>
      <c r="V10" s="73">
        <f t="shared" si="0"/>
        <v>3</v>
      </c>
    </row>
    <row r="11" spans="1:22" x14ac:dyDescent="0.2">
      <c r="A11" s="152" t="s">
        <v>5</v>
      </c>
      <c r="B11" s="152"/>
      <c r="C11" s="71"/>
      <c r="D11" s="153"/>
      <c r="E11" s="154"/>
      <c r="F11" s="71">
        <v>3</v>
      </c>
      <c r="G11" s="71">
        <v>2</v>
      </c>
      <c r="H11" s="71"/>
      <c r="I11" s="71"/>
      <c r="J11" s="71"/>
      <c r="K11" s="71"/>
      <c r="L11" s="71"/>
      <c r="M11" s="72"/>
      <c r="N11" s="153">
        <v>1</v>
      </c>
      <c r="O11" s="154"/>
      <c r="P11" s="160"/>
      <c r="Q11" s="71">
        <v>3</v>
      </c>
      <c r="R11" s="71"/>
      <c r="S11" s="71"/>
      <c r="T11" s="71"/>
      <c r="U11" s="155">
        <v>1</v>
      </c>
      <c r="V11" s="73">
        <f t="shared" si="0"/>
        <v>9</v>
      </c>
    </row>
    <row r="12" spans="1:22" x14ac:dyDescent="0.2">
      <c r="A12" s="152" t="s">
        <v>6</v>
      </c>
      <c r="B12" s="152">
        <v>4</v>
      </c>
      <c r="C12" s="71">
        <v>2</v>
      </c>
      <c r="D12" s="153"/>
      <c r="E12" s="154"/>
      <c r="F12" s="71">
        <v>1</v>
      </c>
      <c r="G12" s="71"/>
      <c r="H12" s="71">
        <v>1</v>
      </c>
      <c r="I12" s="71"/>
      <c r="J12" s="71"/>
      <c r="K12" s="71"/>
      <c r="L12" s="71"/>
      <c r="M12" s="72">
        <v>1</v>
      </c>
      <c r="N12" s="153">
        <v>1</v>
      </c>
      <c r="O12" s="154"/>
      <c r="P12" s="160"/>
      <c r="Q12" s="71">
        <v>1</v>
      </c>
      <c r="R12" s="71"/>
      <c r="S12" s="71"/>
      <c r="T12" s="71"/>
      <c r="U12" s="155"/>
      <c r="V12" s="73">
        <f t="shared" si="0"/>
        <v>11</v>
      </c>
    </row>
    <row r="13" spans="1:22" x14ac:dyDescent="0.2">
      <c r="A13" s="152" t="s">
        <v>14</v>
      </c>
      <c r="B13" s="152"/>
      <c r="C13" s="71"/>
      <c r="D13" s="153"/>
      <c r="E13" s="154"/>
      <c r="F13" s="71">
        <v>1</v>
      </c>
      <c r="G13" s="71"/>
      <c r="H13" s="71"/>
      <c r="I13" s="71"/>
      <c r="J13" s="71"/>
      <c r="K13" s="71"/>
      <c r="L13" s="71"/>
      <c r="M13" s="72">
        <v>1</v>
      </c>
      <c r="N13" s="153">
        <v>2</v>
      </c>
      <c r="O13" s="154">
        <v>1</v>
      </c>
      <c r="P13" s="160"/>
      <c r="Q13" s="71">
        <v>1</v>
      </c>
      <c r="R13" s="71">
        <v>1</v>
      </c>
      <c r="S13" s="71">
        <v>1</v>
      </c>
      <c r="T13" s="71"/>
      <c r="U13" s="155"/>
      <c r="V13" s="73">
        <f t="shared" si="0"/>
        <v>8</v>
      </c>
    </row>
    <row r="14" spans="1:22" x14ac:dyDescent="0.2">
      <c r="A14" s="152" t="s">
        <v>15</v>
      </c>
      <c r="B14" s="152">
        <v>1</v>
      </c>
      <c r="C14" s="71"/>
      <c r="D14" s="153">
        <v>1</v>
      </c>
      <c r="E14" s="154"/>
      <c r="F14" s="71"/>
      <c r="G14" s="71"/>
      <c r="H14" s="71"/>
      <c r="I14" s="71">
        <v>1</v>
      </c>
      <c r="J14" s="71">
        <v>1</v>
      </c>
      <c r="K14" s="71"/>
      <c r="L14" s="71">
        <v>1</v>
      </c>
      <c r="M14" s="72"/>
      <c r="N14" s="153"/>
      <c r="O14" s="154"/>
      <c r="P14" s="160"/>
      <c r="Q14" s="71"/>
      <c r="R14" s="71">
        <v>3</v>
      </c>
      <c r="S14" s="71"/>
      <c r="T14" s="71">
        <v>1</v>
      </c>
      <c r="U14" s="155"/>
      <c r="V14" s="73">
        <f>SUM(B14:T14)</f>
        <v>9</v>
      </c>
    </row>
    <row r="15" spans="1:22" ht="24.75" thickBot="1" x14ac:dyDescent="0.25">
      <c r="A15" s="147" t="s">
        <v>16</v>
      </c>
      <c r="B15" s="147"/>
      <c r="C15" s="148"/>
      <c r="D15" s="149"/>
      <c r="E15" s="150"/>
      <c r="F15" s="148"/>
      <c r="G15" s="148"/>
      <c r="H15" s="148"/>
      <c r="I15" s="148"/>
      <c r="J15" s="148"/>
      <c r="K15" s="148"/>
      <c r="L15" s="148"/>
      <c r="M15" s="151"/>
      <c r="N15" s="149"/>
      <c r="O15" s="150"/>
      <c r="P15" s="161"/>
      <c r="Q15" s="148"/>
      <c r="R15" s="148"/>
      <c r="S15" s="148"/>
      <c r="T15" s="148"/>
      <c r="U15" s="156"/>
      <c r="V15" s="146">
        <f>SUM(B15:T15)</f>
        <v>0</v>
      </c>
    </row>
    <row r="16" spans="1:22" ht="24.75" thickBot="1" x14ac:dyDescent="0.25">
      <c r="A16" s="140"/>
      <c r="B16" s="61">
        <f>SUM(B4:B15)</f>
        <v>7</v>
      </c>
      <c r="C16" s="62">
        <f t="shared" ref="C16:T16" si="1">SUM(C4:C15)</f>
        <v>6</v>
      </c>
      <c r="D16" s="139">
        <f t="shared" si="1"/>
        <v>1</v>
      </c>
      <c r="E16" s="61">
        <f t="shared" si="1"/>
        <v>0</v>
      </c>
      <c r="F16" s="62">
        <f t="shared" si="1"/>
        <v>5</v>
      </c>
      <c r="G16" s="62"/>
      <c r="H16" s="62"/>
      <c r="I16" s="62">
        <f t="shared" si="1"/>
        <v>1</v>
      </c>
      <c r="J16" s="62">
        <f t="shared" si="1"/>
        <v>1</v>
      </c>
      <c r="K16" s="62">
        <f t="shared" si="1"/>
        <v>1</v>
      </c>
      <c r="L16" s="62">
        <f t="shared" si="1"/>
        <v>1</v>
      </c>
      <c r="M16" s="63"/>
      <c r="N16" s="139">
        <f t="shared" si="1"/>
        <v>13</v>
      </c>
      <c r="O16" s="61">
        <f t="shared" si="1"/>
        <v>1</v>
      </c>
      <c r="P16" s="141"/>
      <c r="Q16" s="62">
        <f t="shared" si="1"/>
        <v>13</v>
      </c>
      <c r="R16" s="62">
        <f t="shared" si="1"/>
        <v>4</v>
      </c>
      <c r="S16" s="62">
        <f t="shared" si="1"/>
        <v>1</v>
      </c>
      <c r="T16" s="62">
        <f t="shared" si="1"/>
        <v>1</v>
      </c>
      <c r="U16" s="157">
        <f>SUM(U4:U15)</f>
        <v>2</v>
      </c>
      <c r="V16" s="64">
        <f>SUM(V4:V15)</f>
        <v>70</v>
      </c>
    </row>
    <row r="17" spans="1:13" ht="24.75" thickBot="1" x14ac:dyDescent="0.25"/>
    <row r="18" spans="1:13" ht="24.75" thickBot="1" x14ac:dyDescent="0.25">
      <c r="A18" s="58" t="s">
        <v>119</v>
      </c>
      <c r="B18" s="58" t="s">
        <v>120</v>
      </c>
      <c r="C18" s="232" t="s">
        <v>121</v>
      </c>
      <c r="D18" s="233"/>
      <c r="E18" s="233"/>
      <c r="F18" s="233"/>
      <c r="G18" s="233"/>
      <c r="H18" s="233"/>
      <c r="I18" s="233"/>
      <c r="J18" s="233"/>
      <c r="K18" s="233"/>
      <c r="L18" s="233"/>
      <c r="M18" s="234"/>
    </row>
    <row r="19" spans="1:13" x14ac:dyDescent="0.55000000000000004">
      <c r="A19" s="167">
        <v>28240</v>
      </c>
      <c r="B19" s="211">
        <v>241334</v>
      </c>
      <c r="C19" s="216" t="s">
        <v>123</v>
      </c>
      <c r="D19" s="217"/>
      <c r="E19" s="214"/>
      <c r="F19" s="214"/>
      <c r="G19" s="214"/>
      <c r="H19" s="214"/>
      <c r="I19" s="214"/>
      <c r="J19" s="214"/>
      <c r="K19" s="214"/>
      <c r="L19" s="214"/>
      <c r="M19" s="215"/>
    </row>
    <row r="20" spans="1:13" ht="24.75" thickBot="1" x14ac:dyDescent="0.6">
      <c r="A20" s="167"/>
      <c r="B20" s="184"/>
      <c r="C20" s="169" t="s">
        <v>122</v>
      </c>
      <c r="D20" s="171"/>
      <c r="E20" s="172"/>
      <c r="F20" s="172"/>
      <c r="G20" s="172"/>
      <c r="H20" s="172"/>
      <c r="I20" s="172"/>
      <c r="J20" s="172"/>
      <c r="K20" s="172"/>
      <c r="L20" s="172"/>
      <c r="M20" s="173"/>
    </row>
    <row r="21" spans="1:13" x14ac:dyDescent="0.55000000000000004">
      <c r="A21" s="177">
        <v>29759</v>
      </c>
      <c r="B21" s="185">
        <v>241443</v>
      </c>
      <c r="C21" s="178" t="s">
        <v>111</v>
      </c>
      <c r="D21" s="179"/>
      <c r="E21" s="180"/>
      <c r="F21" s="180"/>
      <c r="G21" s="180"/>
      <c r="H21" s="180"/>
      <c r="I21" s="180"/>
      <c r="J21" s="180"/>
      <c r="K21" s="180"/>
      <c r="L21" s="180"/>
      <c r="M21" s="181"/>
    </row>
    <row r="22" spans="1:13" x14ac:dyDescent="0.55000000000000004">
      <c r="A22" s="168">
        <v>32411</v>
      </c>
      <c r="B22" s="190">
        <v>241631</v>
      </c>
      <c r="C22" s="204" t="s">
        <v>110</v>
      </c>
      <c r="D22" s="205"/>
      <c r="E22" s="193"/>
      <c r="F22" s="193"/>
      <c r="G22" s="193"/>
      <c r="H22" s="193"/>
      <c r="I22" s="193"/>
      <c r="J22" s="193"/>
      <c r="K22" s="193"/>
      <c r="L22" s="193"/>
      <c r="M22" s="194"/>
    </row>
    <row r="23" spans="1:13" x14ac:dyDescent="0.55000000000000004">
      <c r="A23" s="168">
        <v>32592</v>
      </c>
      <c r="B23" s="190">
        <v>241640</v>
      </c>
      <c r="C23" s="204" t="s">
        <v>109</v>
      </c>
      <c r="D23" s="205"/>
      <c r="E23" s="193"/>
      <c r="F23" s="193"/>
      <c r="G23" s="193"/>
      <c r="H23" s="193"/>
      <c r="I23" s="193"/>
      <c r="J23" s="193"/>
      <c r="K23" s="193"/>
      <c r="L23" s="193"/>
      <c r="M23" s="194"/>
    </row>
    <row r="24" spans="1:13" ht="24.75" thickBot="1" x14ac:dyDescent="0.6">
      <c r="A24" s="166">
        <v>34922</v>
      </c>
      <c r="B24" s="186">
        <v>241785</v>
      </c>
      <c r="C24" s="170" t="s">
        <v>108</v>
      </c>
      <c r="D24" s="183"/>
      <c r="E24" s="175"/>
      <c r="F24" s="175"/>
      <c r="G24" s="175"/>
      <c r="H24" s="175"/>
      <c r="I24" s="175"/>
      <c r="J24" s="175"/>
      <c r="K24" s="175"/>
      <c r="L24" s="175"/>
      <c r="M24" s="176"/>
    </row>
    <row r="25" spans="1:13" x14ac:dyDescent="0.55000000000000004">
      <c r="A25" s="177">
        <v>35999</v>
      </c>
      <c r="B25" s="185">
        <v>241838</v>
      </c>
      <c r="C25" s="178" t="s">
        <v>106</v>
      </c>
      <c r="D25" s="179"/>
      <c r="E25" s="180"/>
      <c r="F25" s="180"/>
      <c r="G25" s="180"/>
      <c r="H25" s="180"/>
      <c r="I25" s="180"/>
      <c r="J25" s="180"/>
      <c r="K25" s="180"/>
      <c r="L25" s="180"/>
      <c r="M25" s="181"/>
    </row>
    <row r="26" spans="1:13" x14ac:dyDescent="0.55000000000000004">
      <c r="A26" s="168">
        <v>36063</v>
      </c>
      <c r="B26" s="190">
        <v>241843</v>
      </c>
      <c r="C26" s="204" t="s">
        <v>105</v>
      </c>
      <c r="D26" s="205"/>
      <c r="E26" s="193"/>
      <c r="F26" s="193"/>
      <c r="G26" s="193"/>
      <c r="H26" s="193"/>
      <c r="I26" s="193"/>
      <c r="J26" s="193"/>
      <c r="K26" s="193"/>
      <c r="L26" s="193"/>
      <c r="M26" s="194"/>
    </row>
    <row r="27" spans="1:13" ht="24.75" thickBot="1" x14ac:dyDescent="0.6">
      <c r="A27" s="182">
        <v>37800</v>
      </c>
      <c r="B27" s="186">
        <v>241963</v>
      </c>
      <c r="C27" s="170" t="s">
        <v>107</v>
      </c>
      <c r="D27" s="183"/>
      <c r="E27" s="175"/>
      <c r="F27" s="175"/>
      <c r="G27" s="175"/>
      <c r="H27" s="175"/>
      <c r="I27" s="175"/>
      <c r="J27" s="175"/>
      <c r="K27" s="175"/>
      <c r="L27" s="175"/>
      <c r="M27" s="176"/>
    </row>
    <row r="28" spans="1:13" x14ac:dyDescent="0.55000000000000004">
      <c r="A28" s="168">
        <v>45502</v>
      </c>
      <c r="B28" s="184">
        <v>242174</v>
      </c>
      <c r="C28" s="188" t="s">
        <v>137</v>
      </c>
      <c r="D28" s="174"/>
      <c r="E28" s="172"/>
      <c r="F28" s="172"/>
      <c r="G28" s="172"/>
      <c r="H28" s="172"/>
      <c r="I28" s="172"/>
      <c r="J28" s="172"/>
      <c r="K28" s="172"/>
      <c r="L28" s="172"/>
      <c r="M28" s="173"/>
    </row>
    <row r="29" spans="1:13" x14ac:dyDescent="0.55000000000000004">
      <c r="A29" s="189">
        <v>45501</v>
      </c>
      <c r="B29" s="190">
        <v>242179</v>
      </c>
      <c r="C29" s="191" t="s">
        <v>136</v>
      </c>
      <c r="D29" s="192"/>
      <c r="E29" s="193"/>
      <c r="F29" s="193"/>
      <c r="G29" s="193"/>
      <c r="H29" s="193"/>
      <c r="I29" s="193"/>
      <c r="J29" s="193"/>
      <c r="K29" s="193"/>
      <c r="L29" s="193"/>
      <c r="M29" s="194"/>
    </row>
    <row r="30" spans="1:13" x14ac:dyDescent="0.55000000000000004">
      <c r="A30" s="189">
        <v>45500</v>
      </c>
      <c r="B30" s="190">
        <v>242187</v>
      </c>
      <c r="C30" s="195" t="s">
        <v>135</v>
      </c>
      <c r="D30" s="192"/>
      <c r="E30" s="193"/>
      <c r="F30" s="193"/>
      <c r="G30" s="193"/>
      <c r="H30" s="193"/>
      <c r="I30" s="193"/>
      <c r="J30" s="193"/>
      <c r="K30" s="193"/>
      <c r="L30" s="193"/>
      <c r="M30" s="194"/>
    </row>
    <row r="31" spans="1:13" x14ac:dyDescent="0.55000000000000004">
      <c r="A31" s="189">
        <v>45499</v>
      </c>
      <c r="B31" s="190">
        <v>242187</v>
      </c>
      <c r="C31" s="195" t="s">
        <v>134</v>
      </c>
      <c r="D31" s="192"/>
      <c r="E31" s="193"/>
      <c r="F31" s="193"/>
      <c r="G31" s="193"/>
      <c r="H31" s="193"/>
      <c r="I31" s="193"/>
      <c r="J31" s="193"/>
      <c r="K31" s="193"/>
      <c r="L31" s="193"/>
      <c r="M31" s="194"/>
    </row>
    <row r="32" spans="1:13" x14ac:dyDescent="0.55000000000000004">
      <c r="A32" s="189">
        <v>45498</v>
      </c>
      <c r="B32" s="190">
        <v>242192</v>
      </c>
      <c r="C32" s="195" t="s">
        <v>133</v>
      </c>
      <c r="D32" s="192"/>
      <c r="E32" s="193"/>
      <c r="F32" s="193"/>
      <c r="G32" s="193"/>
      <c r="H32" s="193"/>
      <c r="I32" s="193"/>
      <c r="J32" s="193"/>
      <c r="K32" s="193"/>
      <c r="L32" s="193"/>
      <c r="M32" s="194"/>
    </row>
    <row r="33" spans="1:13" x14ac:dyDescent="0.55000000000000004">
      <c r="A33" s="189">
        <v>45497</v>
      </c>
      <c r="B33" s="190">
        <v>242224</v>
      </c>
      <c r="C33" s="195" t="s">
        <v>132</v>
      </c>
      <c r="D33" s="192"/>
      <c r="E33" s="193"/>
      <c r="F33" s="193"/>
      <c r="G33" s="193"/>
      <c r="H33" s="193"/>
      <c r="I33" s="193"/>
      <c r="J33" s="193"/>
      <c r="K33" s="193"/>
      <c r="L33" s="193"/>
      <c r="M33" s="194"/>
    </row>
    <row r="34" spans="1:13" x14ac:dyDescent="0.55000000000000004">
      <c r="A34" s="196">
        <v>42988</v>
      </c>
      <c r="B34" s="190">
        <v>242303</v>
      </c>
      <c r="C34" s="197" t="s">
        <v>118</v>
      </c>
      <c r="D34" s="192"/>
      <c r="E34" s="193"/>
      <c r="F34" s="192"/>
      <c r="G34" s="193"/>
      <c r="H34" s="193"/>
      <c r="I34" s="193"/>
      <c r="J34" s="193"/>
      <c r="K34" s="193"/>
      <c r="L34" s="193"/>
      <c r="M34" s="194"/>
    </row>
    <row r="35" spans="1:13" ht="24.75" thickBot="1" x14ac:dyDescent="0.6">
      <c r="A35" s="196">
        <v>45496</v>
      </c>
      <c r="B35" s="206">
        <v>23161</v>
      </c>
      <c r="C35" s="207" t="s">
        <v>131</v>
      </c>
      <c r="D35" s="208"/>
      <c r="E35" s="209"/>
      <c r="F35" s="208"/>
      <c r="G35" s="209"/>
      <c r="H35" s="209"/>
      <c r="I35" s="209"/>
      <c r="J35" s="209"/>
      <c r="K35" s="209"/>
      <c r="L35" s="209"/>
      <c r="M35" s="210"/>
    </row>
    <row r="36" spans="1:13" x14ac:dyDescent="0.55000000000000004">
      <c r="A36" s="198">
        <v>45494</v>
      </c>
      <c r="B36" s="211">
        <v>242382</v>
      </c>
      <c r="C36" s="212" t="s">
        <v>129</v>
      </c>
      <c r="D36" s="213"/>
      <c r="E36" s="214"/>
      <c r="F36" s="213"/>
      <c r="G36" s="214"/>
      <c r="H36" s="214"/>
      <c r="I36" s="214"/>
      <c r="J36" s="214"/>
      <c r="K36" s="214"/>
      <c r="L36" s="214"/>
      <c r="M36" s="215"/>
    </row>
    <row r="37" spans="1:13" x14ac:dyDescent="0.55000000000000004">
      <c r="A37" s="199"/>
      <c r="B37" s="190"/>
      <c r="C37" s="195" t="s">
        <v>128</v>
      </c>
      <c r="D37" s="192"/>
      <c r="E37" s="193"/>
      <c r="F37" s="192"/>
      <c r="G37" s="193"/>
      <c r="H37" s="193"/>
      <c r="I37" s="193"/>
      <c r="J37" s="193"/>
      <c r="K37" s="193"/>
      <c r="L37" s="193"/>
      <c r="M37" s="194"/>
    </row>
    <row r="38" spans="1:13" x14ac:dyDescent="0.55000000000000004">
      <c r="A38" s="200">
        <v>45486</v>
      </c>
      <c r="B38" s="201">
        <v>242409</v>
      </c>
      <c r="C38" s="202" t="s">
        <v>115</v>
      </c>
      <c r="D38" s="203"/>
      <c r="E38" s="193"/>
      <c r="F38" s="192"/>
      <c r="G38" s="193"/>
      <c r="H38" s="193"/>
      <c r="I38" s="193"/>
      <c r="J38" s="193"/>
      <c r="K38" s="193"/>
      <c r="L38" s="193"/>
      <c r="M38" s="194"/>
    </row>
    <row r="39" spans="1:13" x14ac:dyDescent="0.55000000000000004">
      <c r="A39" s="200"/>
      <c r="B39" s="201">
        <v>242431</v>
      </c>
      <c r="C39" s="202" t="s">
        <v>127</v>
      </c>
      <c r="D39" s="203"/>
      <c r="E39" s="193"/>
      <c r="F39" s="192"/>
      <c r="G39" s="193"/>
      <c r="H39" s="193"/>
      <c r="I39" s="193"/>
      <c r="J39" s="193"/>
      <c r="K39" s="193"/>
      <c r="L39" s="193"/>
      <c r="M39" s="194"/>
    </row>
    <row r="40" spans="1:13" x14ac:dyDescent="0.55000000000000004">
      <c r="A40" s="200">
        <v>45492</v>
      </c>
      <c r="B40" s="201">
        <v>242442</v>
      </c>
      <c r="C40" s="202" t="s">
        <v>126</v>
      </c>
      <c r="D40" s="203"/>
      <c r="E40" s="193"/>
      <c r="F40" s="192"/>
      <c r="G40" s="193"/>
      <c r="H40" s="193"/>
      <c r="I40" s="193"/>
      <c r="J40" s="193"/>
      <c r="K40" s="193"/>
      <c r="L40" s="193"/>
      <c r="M40" s="194"/>
    </row>
    <row r="41" spans="1:13" x14ac:dyDescent="0.55000000000000004">
      <c r="A41" s="200">
        <v>45491</v>
      </c>
      <c r="B41" s="201">
        <v>242459</v>
      </c>
      <c r="C41" s="202" t="s">
        <v>125</v>
      </c>
      <c r="D41" s="203"/>
      <c r="E41" s="193"/>
      <c r="F41" s="192"/>
      <c r="G41" s="193"/>
      <c r="H41" s="193"/>
      <c r="I41" s="193"/>
      <c r="J41" s="193"/>
      <c r="K41" s="193"/>
      <c r="L41" s="193"/>
      <c r="M41" s="194"/>
    </row>
    <row r="42" spans="1:13" x14ac:dyDescent="0.55000000000000004">
      <c r="A42" s="200">
        <v>45490</v>
      </c>
      <c r="B42" s="201">
        <v>242465</v>
      </c>
      <c r="C42" s="202" t="s">
        <v>130</v>
      </c>
      <c r="D42" s="203"/>
      <c r="E42" s="193"/>
      <c r="F42" s="192"/>
      <c r="G42" s="193"/>
      <c r="H42" s="193"/>
      <c r="I42" s="193"/>
      <c r="J42" s="193"/>
      <c r="K42" s="193"/>
      <c r="L42" s="193"/>
      <c r="M42" s="194"/>
    </row>
    <row r="43" spans="1:13" x14ac:dyDescent="0.55000000000000004">
      <c r="A43" s="200">
        <v>45484</v>
      </c>
      <c r="B43" s="201">
        <v>242473</v>
      </c>
      <c r="C43" s="202" t="s">
        <v>113</v>
      </c>
      <c r="D43" s="203"/>
      <c r="E43" s="193"/>
      <c r="F43" s="192"/>
      <c r="G43" s="193"/>
      <c r="H43" s="193"/>
      <c r="I43" s="193"/>
      <c r="J43" s="193"/>
      <c r="K43" s="193"/>
      <c r="L43" s="193"/>
      <c r="M43" s="194"/>
    </row>
    <row r="44" spans="1:13" x14ac:dyDescent="0.55000000000000004">
      <c r="A44" s="200">
        <v>45489</v>
      </c>
      <c r="B44" s="201">
        <v>242473</v>
      </c>
      <c r="C44" s="202" t="s">
        <v>124</v>
      </c>
      <c r="D44" s="203"/>
      <c r="E44" s="193"/>
      <c r="F44" s="192"/>
      <c r="G44" s="193"/>
      <c r="H44" s="193"/>
      <c r="I44" s="193"/>
      <c r="J44" s="193"/>
      <c r="K44" s="193"/>
      <c r="L44" s="193"/>
      <c r="M44" s="194"/>
    </row>
    <row r="45" spans="1:13" x14ac:dyDescent="0.55000000000000004">
      <c r="A45" s="200">
        <v>45487</v>
      </c>
      <c r="B45" s="201">
        <v>242479</v>
      </c>
      <c r="C45" s="202" t="s">
        <v>116</v>
      </c>
      <c r="D45" s="203"/>
      <c r="E45" s="193"/>
      <c r="F45" s="192"/>
      <c r="G45" s="193"/>
      <c r="H45" s="193"/>
      <c r="I45" s="193"/>
      <c r="J45" s="193"/>
      <c r="K45" s="193"/>
      <c r="L45" s="193"/>
      <c r="M45" s="194"/>
    </row>
    <row r="46" spans="1:13" x14ac:dyDescent="0.55000000000000004">
      <c r="A46" s="200">
        <v>45488</v>
      </c>
      <c r="B46" s="201">
        <v>242479</v>
      </c>
      <c r="C46" s="202" t="s">
        <v>117</v>
      </c>
      <c r="D46" s="203"/>
      <c r="E46" s="193"/>
      <c r="F46" s="192"/>
      <c r="G46" s="193"/>
      <c r="H46" s="193"/>
      <c r="I46" s="193"/>
      <c r="J46" s="193"/>
      <c r="K46" s="193"/>
      <c r="L46" s="193"/>
      <c r="M46" s="194"/>
    </row>
    <row r="47" spans="1:13" x14ac:dyDescent="0.55000000000000004">
      <c r="A47" s="189">
        <v>45485</v>
      </c>
      <c r="B47" s="190">
        <v>242496</v>
      </c>
      <c r="C47" s="204" t="s">
        <v>114</v>
      </c>
      <c r="D47" s="205"/>
      <c r="E47" s="193"/>
      <c r="F47" s="193"/>
      <c r="G47" s="193"/>
      <c r="H47" s="193"/>
      <c r="I47" s="193"/>
      <c r="J47" s="193"/>
      <c r="K47" s="193"/>
      <c r="L47" s="193"/>
      <c r="M47" s="194"/>
    </row>
    <row r="48" spans="1:13" x14ac:dyDescent="0.55000000000000004">
      <c r="A48" s="200">
        <v>45483</v>
      </c>
      <c r="B48" s="201">
        <v>242495</v>
      </c>
      <c r="C48" s="202" t="s">
        <v>112</v>
      </c>
      <c r="D48" s="203"/>
      <c r="E48" s="193"/>
      <c r="F48" s="193"/>
      <c r="G48" s="193"/>
      <c r="H48" s="193"/>
      <c r="I48" s="193"/>
      <c r="J48" s="193"/>
      <c r="K48" s="193"/>
      <c r="L48" s="193"/>
      <c r="M48" s="194"/>
    </row>
    <row r="49" spans="1:13" ht="24.75" thickBot="1" x14ac:dyDescent="0.25">
      <c r="A49" s="166"/>
      <c r="B49" s="187"/>
      <c r="C49" s="170"/>
      <c r="D49" s="175"/>
      <c r="E49" s="175"/>
      <c r="F49" s="175"/>
      <c r="G49" s="175"/>
      <c r="H49" s="175"/>
      <c r="I49" s="175"/>
      <c r="J49" s="175"/>
      <c r="K49" s="175"/>
      <c r="L49" s="175"/>
      <c r="M49" s="176"/>
    </row>
    <row r="50" spans="1:13" x14ac:dyDescent="0.55000000000000004">
      <c r="A50" s="164">
        <v>42305</v>
      </c>
      <c r="B50" s="165" t="s">
        <v>103</v>
      </c>
      <c r="C50" s="163" t="s">
        <v>104</v>
      </c>
      <c r="D50" s="162"/>
    </row>
  </sheetData>
  <mergeCells count="6">
    <mergeCell ref="V2:V3"/>
    <mergeCell ref="C18:M18"/>
    <mergeCell ref="B2:D2"/>
    <mergeCell ref="E2:N2"/>
    <mergeCell ref="A2:A3"/>
    <mergeCell ref="O2:U2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landscape" r:id="rId1"/>
  <rowBreaks count="2" manualBreakCount="2">
    <brk id="17" min="1" max="12" man="1"/>
    <brk id="35" min="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6</vt:i4>
      </vt:variant>
      <vt:variant>
        <vt:lpstr>ช่วงที่มีชื่อ</vt:lpstr>
      </vt:variant>
      <vt:variant>
        <vt:i4>2</vt:i4>
      </vt:variant>
    </vt:vector>
  </HeadingPairs>
  <TitlesOfParts>
    <vt:vector size="8" baseType="lpstr">
      <vt:lpstr>พัดลม</vt:lpstr>
      <vt:lpstr>ไฟฟ้า</vt:lpstr>
      <vt:lpstr>ปรับอากาศ</vt:lpstr>
      <vt:lpstr>เครื่องมือแพทย์</vt:lpstr>
      <vt:lpstr>ก่อสร้าง</vt:lpstr>
      <vt:lpstr>EHOIR</vt:lpstr>
      <vt:lpstr>EHOIR!Print_Area</vt:lpstr>
      <vt:lpstr>EHOIR!Print_Titles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2020-12-05T12:21:38Z</cp:lastPrinted>
  <dcterms:created xsi:type="dcterms:W3CDTF">2020-10-08T06:36:42Z</dcterms:created>
  <dcterms:modified xsi:type="dcterms:W3CDTF">2020-12-07T01:58:39Z</dcterms:modified>
</cp:coreProperties>
</file>